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46" yWindow="615" windowWidth="12240" windowHeight="9180" tabRatio="758" activeTab="0"/>
  </bookViews>
  <sheets>
    <sheet name="ASHRAE 62.2-REM Input Sheet" sheetId="1" r:id="rId1"/>
  </sheets>
  <definedNames>
    <definedName name="_xlnm.Print_Area" localSheetId="0">'ASHRAE 62.2-REM Input Sheet'!$A$1:$M$24</definedName>
  </definedNames>
  <calcPr fullCalcOnLoad="1"/>
</workbook>
</file>

<file path=xl/sharedStrings.xml><?xml version="1.0" encoding="utf-8"?>
<sst xmlns="http://schemas.openxmlformats.org/spreadsheetml/2006/main" count="45" uniqueCount="36">
  <si>
    <t>Mechanical Systems</t>
  </si>
  <si>
    <t>Conditioned Square Footage</t>
  </si>
  <si>
    <t>Number of Bedrooms</t>
  </si>
  <si>
    <t>Unit 2</t>
  </si>
  <si>
    <t>Unit 3</t>
  </si>
  <si>
    <t>Type</t>
  </si>
  <si>
    <t>Ventilation (REM/Rate Inputs)</t>
  </si>
  <si>
    <t>Hours/Day</t>
  </si>
  <si>
    <t>Duty cycle (%)</t>
  </si>
  <si>
    <t>ASHRAE 62.2 Rate (cfm)</t>
  </si>
  <si>
    <t>PVT/Echo</t>
  </si>
  <si>
    <t>Ventilation Types</t>
  </si>
  <si>
    <t>AirCycler</t>
  </si>
  <si>
    <t>Fan Watt Calculation</t>
  </si>
  <si>
    <t>Duty Cycle</t>
  </si>
  <si>
    <t>variable</t>
  </si>
  <si>
    <t>REM "Type"</t>
  </si>
  <si>
    <t>Supplyl Only</t>
  </si>
  <si>
    <t>Bath Fan</t>
  </si>
  <si>
    <t>Exhaust Only</t>
  </si>
  <si>
    <t>ASHRAE 62.2 - REM/Rate Input Sheet</t>
  </si>
  <si>
    <t>Fan watts</t>
  </si>
  <si>
    <t>Assumes that a controller is present which operates the air handler and motorized damper at the given duty cycle and 6" or 8" duct attached directly to the return side of the air conditioning system and run to an outside intake (See Option 1)</t>
  </si>
  <si>
    <t>Ventilation inputs for the PVT/Echol Ventilation System that is integrated with the PV solar and thermal electric system (See Option 4)</t>
  </si>
  <si>
    <t>Assumes a bathfan is provided to meet ASHRAE 62.2 requirements and run at the given duty cycle by a controller that allows for the input of house variables, i.e. the Honeywell (See Optioin 2)</t>
  </si>
  <si>
    <t>© Copyright 2012 D.R. Wastchak, LLC</t>
  </si>
  <si>
    <t>In-line Fan</t>
  </si>
  <si>
    <t>"In-line Fan" is a supply side ventilation system with an in-line variable speed ventilation fan (See Options 3a and 3b)</t>
  </si>
  <si>
    <r>
      <t>Cooling System - Heat Pump or AC (tons)</t>
    </r>
    <r>
      <rPr>
        <sz val="14"/>
        <rFont val="Arial"/>
        <family val="2"/>
      </rPr>
      <t xml:space="preserve"> - Unit 1</t>
    </r>
  </si>
  <si>
    <t>updated:  08-15-12</t>
  </si>
  <si>
    <t>House Characteristics</t>
  </si>
  <si>
    <t>cfm/ton:</t>
  </si>
  <si>
    <t>watts/cfm:</t>
  </si>
  <si>
    <t>tons (largest unit) * 350 cfm/ton * 0.45 watts/cfm (recommended)</t>
  </si>
  <si>
    <t>0.25 watts/cfm of ventilation (recommended)</t>
  </si>
  <si>
    <t>0.45 watts/cfm of ventilation * ASHREA ventilation rate (recommended)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</si>
</sst>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quot;ton&quot;"/>
    <numFmt numFmtId="165" formatCode="#\ &quot;ton)&quot;"/>
    <numFmt numFmtId="166" formatCode="#.0\ &quot;ton&quot;"/>
    <numFmt numFmtId="167" formatCode="#\ &quot;kBtuh&quot;"/>
    <numFmt numFmtId="168" formatCode="#\ &quot;watts&quot;"/>
  </numFmts>
  <fonts count="55">
    <font>
      <sz val="10"/>
      <name val="Arial"/>
      <family val="0"/>
    </font>
    <font>
      <sz val="11"/>
      <color indexed="8"/>
      <name val="Calibri"/>
      <family val="2"/>
    </font>
    <font>
      <sz val="16"/>
      <color indexed="9"/>
      <name val="Arial Black"/>
      <family val="2"/>
    </font>
    <font>
      <sz val="14"/>
      <name val="Arial"/>
      <family val="2"/>
    </font>
    <font>
      <sz val="14"/>
      <name val="Arial Black"/>
      <family val="2"/>
    </font>
    <font>
      <i/>
      <sz val="14"/>
      <name val="Arial Black"/>
      <family val="2"/>
    </font>
    <font>
      <b/>
      <sz val="14"/>
      <name val="Arial"/>
      <family val="2"/>
    </font>
    <font>
      <b/>
      <u val="single"/>
      <sz val="14"/>
      <name val="Arial"/>
      <family val="2"/>
    </font>
    <font>
      <i/>
      <sz val="11"/>
      <name val="Arial"/>
      <family val="2"/>
    </font>
    <font>
      <u val="single"/>
      <sz val="14"/>
      <name val="Arial"/>
      <family val="2"/>
    </font>
    <font>
      <sz val="14"/>
      <color indexed="12"/>
      <name val="Arial"/>
      <family val="2"/>
    </font>
    <font>
      <sz val="8"/>
      <name val="Arial"/>
      <family val="2"/>
    </font>
    <font>
      <b/>
      <sz val="13"/>
      <name val="Arial"/>
      <family val="2"/>
    </font>
    <font>
      <sz val="12"/>
      <name val="Arial"/>
      <family val="2"/>
    </font>
    <font>
      <sz val="13"/>
      <name val="Arial"/>
      <family val="2"/>
    </font>
    <font>
      <sz val="7"/>
      <name val="Arial"/>
      <family val="2"/>
    </font>
    <font>
      <sz val="11"/>
      <name val="Arial"/>
      <family val="2"/>
    </font>
    <font>
      <sz val="13"/>
      <color indexed="12"/>
      <name val="Arial"/>
      <family val="2"/>
    </font>
    <font>
      <sz val="11"/>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FF"/>
      <name val="Arial"/>
      <family val="2"/>
    </font>
    <font>
      <sz val="13"/>
      <color rgb="FF0000FF"/>
      <name val="Arial"/>
      <family val="2"/>
    </font>
    <font>
      <sz val="11"/>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6">
    <xf numFmtId="0" fontId="0" fillId="0" borderId="0" xfId="0" applyAlignment="1">
      <alignment/>
    </xf>
    <xf numFmtId="0" fontId="0" fillId="33" borderId="10" xfId="55" applyFill="1" applyBorder="1">
      <alignment/>
      <protection/>
    </xf>
    <xf numFmtId="0" fontId="0" fillId="33" borderId="11" xfId="55" applyFill="1" applyBorder="1">
      <alignment/>
      <protection/>
    </xf>
    <xf numFmtId="0" fontId="0" fillId="33" borderId="12" xfId="55" applyFill="1" applyBorder="1">
      <alignment/>
      <protection/>
    </xf>
    <xf numFmtId="0" fontId="0" fillId="34" borderId="0" xfId="55" applyFill="1">
      <alignment/>
      <protection/>
    </xf>
    <xf numFmtId="0" fontId="0" fillId="33" borderId="13" xfId="55" applyFill="1" applyBorder="1">
      <alignment/>
      <protection/>
    </xf>
    <xf numFmtId="0" fontId="2" fillId="33" borderId="14" xfId="55" applyFont="1" applyFill="1" applyBorder="1" applyAlignment="1">
      <alignment vertical="center"/>
      <protection/>
    </xf>
    <xf numFmtId="0" fontId="3" fillId="34" borderId="0" xfId="55" applyFont="1" applyFill="1" applyBorder="1">
      <alignment/>
      <protection/>
    </xf>
    <xf numFmtId="0" fontId="3" fillId="34" borderId="14" xfId="55" applyFont="1" applyFill="1" applyBorder="1">
      <alignment/>
      <protection/>
    </xf>
    <xf numFmtId="0" fontId="3" fillId="34" borderId="0" xfId="55" applyFont="1" applyFill="1">
      <alignment/>
      <protection/>
    </xf>
    <xf numFmtId="0" fontId="3" fillId="33" borderId="15" xfId="55" applyFont="1" applyFill="1" applyBorder="1">
      <alignment/>
      <protection/>
    </xf>
    <xf numFmtId="0" fontId="3" fillId="33" borderId="16" xfId="55" applyFont="1" applyFill="1" applyBorder="1">
      <alignment/>
      <protection/>
    </xf>
    <xf numFmtId="0" fontId="4" fillId="33" borderId="16" xfId="55" applyFont="1" applyFill="1" applyBorder="1" applyAlignment="1">
      <alignment vertical="center"/>
      <protection/>
    </xf>
    <xf numFmtId="0" fontId="5" fillId="33" borderId="16" xfId="55" applyFont="1" applyFill="1" applyBorder="1" applyAlignment="1">
      <alignment horizontal="right" vertical="center"/>
      <protection/>
    </xf>
    <xf numFmtId="0" fontId="3" fillId="33" borderId="17" xfId="55" applyFont="1" applyFill="1" applyBorder="1">
      <alignment/>
      <protection/>
    </xf>
    <xf numFmtId="0" fontId="3" fillId="0" borderId="0" xfId="55" applyFont="1" applyFill="1">
      <alignment/>
      <protection/>
    </xf>
    <xf numFmtId="0" fontId="3" fillId="34" borderId="0" xfId="55" applyFont="1" applyFill="1" applyAlignment="1">
      <alignment/>
      <protection/>
    </xf>
    <xf numFmtId="0" fontId="3" fillId="0" borderId="0" xfId="55" applyFont="1" applyFill="1" applyAlignment="1">
      <alignment/>
      <protection/>
    </xf>
    <xf numFmtId="0" fontId="6" fillId="35" borderId="18" xfId="55" applyFont="1" applyFill="1" applyBorder="1" applyAlignment="1">
      <alignment/>
      <protection/>
    </xf>
    <xf numFmtId="0" fontId="6" fillId="35" borderId="19" xfId="55" applyFont="1" applyFill="1" applyBorder="1" applyAlignment="1">
      <alignment/>
      <protection/>
    </xf>
    <xf numFmtId="0" fontId="6" fillId="35" borderId="20" xfId="55" applyFont="1" applyFill="1" applyBorder="1" applyAlignment="1">
      <alignment/>
      <protection/>
    </xf>
    <xf numFmtId="0" fontId="3" fillId="34" borderId="0" xfId="55" applyFont="1" applyFill="1" applyBorder="1" applyAlignment="1">
      <alignment/>
      <protection/>
    </xf>
    <xf numFmtId="0" fontId="3" fillId="34" borderId="14" xfId="55" applyFont="1" applyFill="1" applyBorder="1" applyAlignment="1">
      <alignment/>
      <protection/>
    </xf>
    <xf numFmtId="0" fontId="3" fillId="34" borderId="16" xfId="55" applyFont="1" applyFill="1" applyBorder="1" applyAlignment="1">
      <alignment/>
      <protection/>
    </xf>
    <xf numFmtId="0" fontId="3" fillId="34" borderId="17" xfId="55" applyFont="1" applyFill="1" applyBorder="1" applyAlignment="1">
      <alignment/>
      <protection/>
    </xf>
    <xf numFmtId="0" fontId="3" fillId="34" borderId="0" xfId="55" applyFont="1" applyFill="1" applyBorder="1" applyAlignment="1">
      <alignment horizontal="left"/>
      <protection/>
    </xf>
    <xf numFmtId="0" fontId="8" fillId="34" borderId="0" xfId="55" applyFont="1" applyFill="1" applyBorder="1" applyAlignment="1">
      <alignment horizontal="center"/>
      <protection/>
    </xf>
    <xf numFmtId="0" fontId="3" fillId="34" borderId="0" xfId="55" applyFont="1" applyFill="1" applyBorder="1" applyAlignment="1">
      <alignment horizontal="center"/>
      <protection/>
    </xf>
    <xf numFmtId="0" fontId="3" fillId="34" borderId="16" xfId="55" applyFont="1" applyFill="1" applyBorder="1" applyAlignment="1">
      <alignment horizontal="center"/>
      <protection/>
    </xf>
    <xf numFmtId="0" fontId="3" fillId="34" borderId="16" xfId="55" applyFont="1" applyFill="1" applyBorder="1" applyAlignment="1">
      <alignment vertical="top"/>
      <protection/>
    </xf>
    <xf numFmtId="164" fontId="52" fillId="34" borderId="0" xfId="55" applyNumberFormat="1" applyFont="1" applyFill="1" applyBorder="1" applyAlignment="1">
      <alignment horizontal="left"/>
      <protection/>
    </xf>
    <xf numFmtId="165" fontId="52" fillId="34" borderId="16" xfId="55" applyNumberFormat="1" applyFont="1" applyFill="1" applyBorder="1" applyAlignment="1">
      <alignment horizontal="left"/>
      <protection/>
    </xf>
    <xf numFmtId="0" fontId="3" fillId="34" borderId="0" xfId="55" applyFont="1" applyFill="1" applyBorder="1" applyAlignment="1">
      <alignment/>
      <protection/>
    </xf>
    <xf numFmtId="0" fontId="3" fillId="34" borderId="16" xfId="55" applyFont="1" applyFill="1" applyBorder="1" applyAlignment="1">
      <alignment/>
      <protection/>
    </xf>
    <xf numFmtId="0" fontId="3" fillId="34" borderId="0" xfId="55" applyFont="1" applyFill="1" applyBorder="1" applyAlignment="1">
      <alignment horizontal="left"/>
      <protection/>
    </xf>
    <xf numFmtId="0" fontId="52" fillId="34" borderId="0" xfId="55" applyFont="1" applyFill="1" applyBorder="1" applyAlignment="1">
      <alignment horizontal="left"/>
      <protection/>
    </xf>
    <xf numFmtId="0" fontId="52" fillId="34" borderId="16" xfId="55" applyFont="1" applyFill="1" applyBorder="1" applyAlignment="1">
      <alignment horizontal="left"/>
      <protection/>
    </xf>
    <xf numFmtId="0" fontId="6" fillId="35" borderId="18" xfId="55" applyFont="1" applyFill="1" applyBorder="1" applyAlignment="1">
      <alignment horizontal="center"/>
      <protection/>
    </xf>
    <xf numFmtId="0" fontId="12" fillId="35" borderId="18" xfId="55" applyFont="1" applyFill="1" applyBorder="1" applyAlignment="1">
      <alignment horizontal="right"/>
      <protection/>
    </xf>
    <xf numFmtId="167" fontId="52" fillId="34" borderId="0" xfId="55" applyNumberFormat="1" applyFont="1" applyFill="1" applyBorder="1" applyAlignment="1">
      <alignment horizontal="left"/>
      <protection/>
    </xf>
    <xf numFmtId="0" fontId="3" fillId="34" borderId="16" xfId="55" applyFont="1" applyFill="1" applyBorder="1" applyAlignment="1">
      <alignment horizontal="right" indent="1"/>
      <protection/>
    </xf>
    <xf numFmtId="167" fontId="52" fillId="34" borderId="16" xfId="55" applyNumberFormat="1" applyFont="1" applyFill="1" applyBorder="1" applyAlignment="1">
      <alignment horizontal="left"/>
      <protection/>
    </xf>
    <xf numFmtId="0" fontId="15" fillId="34" borderId="0" xfId="55" applyFont="1" applyFill="1" applyBorder="1">
      <alignment/>
      <protection/>
    </xf>
    <xf numFmtId="0" fontId="14" fillId="36" borderId="0" xfId="55" applyFont="1" applyFill="1" applyBorder="1" applyAlignment="1">
      <alignment horizontal="left"/>
      <protection/>
    </xf>
    <xf numFmtId="1" fontId="14" fillId="36" borderId="0" xfId="55" applyNumberFormat="1" applyFont="1" applyFill="1" applyBorder="1" applyAlignment="1">
      <alignment horizontal="left"/>
      <protection/>
    </xf>
    <xf numFmtId="0" fontId="3" fillId="36" borderId="0" xfId="55" applyFont="1" applyFill="1" applyAlignment="1">
      <alignment/>
      <protection/>
    </xf>
    <xf numFmtId="0" fontId="7" fillId="10" borderId="13" xfId="55" applyFont="1" applyFill="1" applyBorder="1" applyAlignment="1">
      <alignment/>
      <protection/>
    </xf>
    <xf numFmtId="0" fontId="7" fillId="10" borderId="0" xfId="55" applyFont="1" applyFill="1" applyBorder="1" applyAlignment="1">
      <alignment horizontal="left"/>
      <protection/>
    </xf>
    <xf numFmtId="0" fontId="3" fillId="10" borderId="0" xfId="55" applyFont="1" applyFill="1" applyBorder="1" applyAlignment="1">
      <alignment horizontal="right"/>
      <protection/>
    </xf>
    <xf numFmtId="0" fontId="3" fillId="10" borderId="16" xfId="55" applyFont="1" applyFill="1" applyBorder="1" applyAlignment="1">
      <alignment horizontal="right"/>
      <protection/>
    </xf>
    <xf numFmtId="0" fontId="6" fillId="10" borderId="0" xfId="55" applyFont="1" applyFill="1" applyBorder="1" applyAlignment="1">
      <alignment horizontal="left"/>
      <protection/>
    </xf>
    <xf numFmtId="0" fontId="6" fillId="10" borderId="13" xfId="55" applyFont="1" applyFill="1" applyBorder="1" applyAlignment="1">
      <alignment/>
      <protection/>
    </xf>
    <xf numFmtId="0" fontId="3" fillId="10" borderId="0" xfId="55" applyFont="1" applyFill="1" applyBorder="1" applyAlignment="1">
      <alignment/>
      <protection/>
    </xf>
    <xf numFmtId="0" fontId="9" fillId="10" borderId="0" xfId="55" applyFont="1" applyFill="1" applyBorder="1" applyAlignment="1">
      <alignment horizontal="right"/>
      <protection/>
    </xf>
    <xf numFmtId="0" fontId="6" fillId="10" borderId="15" xfId="55" applyFont="1" applyFill="1" applyBorder="1" applyAlignment="1">
      <alignment/>
      <protection/>
    </xf>
    <xf numFmtId="0" fontId="3" fillId="10" borderId="16" xfId="55" applyFont="1" applyFill="1" applyBorder="1" applyAlignment="1">
      <alignment/>
      <protection/>
    </xf>
    <xf numFmtId="0" fontId="6" fillId="10" borderId="16" xfId="55" applyFont="1" applyFill="1" applyBorder="1" applyAlignment="1">
      <alignment horizontal="left"/>
      <protection/>
    </xf>
    <xf numFmtId="0" fontId="6" fillId="36" borderId="13" xfId="55" applyFont="1" applyFill="1" applyBorder="1" applyAlignment="1">
      <alignment/>
      <protection/>
    </xf>
    <xf numFmtId="0" fontId="3" fillId="36" borderId="0" xfId="55" applyFont="1" applyFill="1" applyBorder="1" applyAlignment="1">
      <alignment/>
      <protection/>
    </xf>
    <xf numFmtId="0" fontId="3" fillId="36" borderId="14" xfId="55" applyFont="1" applyFill="1" applyBorder="1" applyAlignment="1">
      <alignment/>
      <protection/>
    </xf>
    <xf numFmtId="0" fontId="3" fillId="36" borderId="17" xfId="55" applyFont="1" applyFill="1" applyBorder="1" applyAlignment="1">
      <alignment/>
      <protection/>
    </xf>
    <xf numFmtId="0" fontId="14" fillId="36" borderId="0" xfId="55" applyFont="1" applyFill="1" applyAlignment="1">
      <alignment/>
      <protection/>
    </xf>
    <xf numFmtId="0" fontId="3" fillId="36" borderId="12" xfId="55" applyFont="1" applyFill="1" applyBorder="1" applyAlignment="1">
      <alignment/>
      <protection/>
    </xf>
    <xf numFmtId="0" fontId="3" fillId="36" borderId="15" xfId="55" applyFont="1" applyFill="1" applyBorder="1" applyAlignment="1">
      <alignment/>
      <protection/>
    </xf>
    <xf numFmtId="0" fontId="6" fillId="36" borderId="16" xfId="55" applyFont="1" applyFill="1" applyBorder="1" applyAlignment="1">
      <alignment horizontal="left"/>
      <protection/>
    </xf>
    <xf numFmtId="0" fontId="6" fillId="36" borderId="16" xfId="55" applyFont="1" applyFill="1" applyBorder="1" applyAlignment="1">
      <alignment horizontal="left" vertical="top"/>
      <protection/>
    </xf>
    <xf numFmtId="0" fontId="3" fillId="36" borderId="17" xfId="55" applyFont="1" applyFill="1" applyBorder="1" applyAlignment="1">
      <alignment vertical="top"/>
      <protection/>
    </xf>
    <xf numFmtId="0" fontId="16" fillId="36" borderId="0" xfId="55" applyFont="1" applyFill="1" applyAlignment="1">
      <alignment vertical="top"/>
      <protection/>
    </xf>
    <xf numFmtId="0" fontId="16" fillId="36" borderId="13" xfId="55" applyFont="1" applyFill="1" applyBorder="1" applyAlignment="1">
      <alignment/>
      <protection/>
    </xf>
    <xf numFmtId="0" fontId="16" fillId="36" borderId="0" xfId="55" applyFont="1" applyFill="1" applyBorder="1" applyAlignment="1">
      <alignment/>
      <protection/>
    </xf>
    <xf numFmtId="9" fontId="16" fillId="36" borderId="0" xfId="55" applyNumberFormat="1" applyFont="1" applyFill="1" applyBorder="1" applyAlignment="1">
      <alignment horizontal="left"/>
      <protection/>
    </xf>
    <xf numFmtId="0" fontId="3" fillId="36" borderId="16" xfId="55" applyFont="1" applyFill="1" applyBorder="1" applyAlignment="1">
      <alignment/>
      <protection/>
    </xf>
    <xf numFmtId="0" fontId="16" fillId="37" borderId="20" xfId="55" applyFont="1" applyFill="1" applyBorder="1" applyAlignment="1">
      <alignment/>
      <protection/>
    </xf>
    <xf numFmtId="0" fontId="16" fillId="37" borderId="18" xfId="55" applyFont="1" applyFill="1" applyBorder="1" applyAlignment="1">
      <alignment/>
      <protection/>
    </xf>
    <xf numFmtId="0" fontId="13" fillId="37" borderId="19" xfId="55" applyFont="1" applyFill="1" applyBorder="1" applyAlignment="1">
      <alignment/>
      <protection/>
    </xf>
    <xf numFmtId="0" fontId="3" fillId="37" borderId="16" xfId="55" applyFont="1" applyFill="1" applyBorder="1" applyAlignment="1">
      <alignment horizontal="left"/>
      <protection/>
    </xf>
    <xf numFmtId="3" fontId="10" fillId="34" borderId="0" xfId="55" applyNumberFormat="1" applyFont="1" applyFill="1" applyBorder="1" applyAlignment="1" applyProtection="1">
      <alignment horizontal="left"/>
      <protection locked="0"/>
    </xf>
    <xf numFmtId="166" fontId="52" fillId="34" borderId="0" xfId="55" applyNumberFormat="1" applyFont="1" applyFill="1" applyBorder="1" applyAlignment="1" applyProtection="1">
      <alignment horizontal="left"/>
      <protection locked="0"/>
    </xf>
    <xf numFmtId="166" fontId="52" fillId="34" borderId="16" xfId="55" applyNumberFormat="1" applyFont="1" applyFill="1" applyBorder="1" applyAlignment="1" applyProtection="1">
      <alignment horizontal="left"/>
      <protection locked="0"/>
    </xf>
    <xf numFmtId="9" fontId="53" fillId="36" borderId="0" xfId="55" applyNumberFormat="1" applyFont="1" applyFill="1" applyAlignment="1" applyProtection="1">
      <alignment horizontal="left"/>
      <protection locked="0"/>
    </xf>
    <xf numFmtId="0" fontId="53" fillId="36" borderId="0" xfId="55" applyFont="1" applyFill="1" applyAlignment="1" applyProtection="1">
      <alignment/>
      <protection locked="0"/>
    </xf>
    <xf numFmtId="0" fontId="0" fillId="34" borderId="0" xfId="55" applyFill="1" applyAlignment="1">
      <alignment horizontal="right"/>
      <protection/>
    </xf>
    <xf numFmtId="0" fontId="3" fillId="34" borderId="20" xfId="55" applyFont="1" applyFill="1" applyBorder="1">
      <alignment/>
      <protection/>
    </xf>
    <xf numFmtId="0" fontId="6" fillId="37" borderId="18" xfId="55" applyFont="1" applyFill="1" applyBorder="1" applyAlignment="1">
      <alignment horizontal="right"/>
      <protection/>
    </xf>
    <xf numFmtId="0" fontId="6" fillId="37" borderId="20" xfId="55" applyFont="1" applyFill="1" applyBorder="1" applyAlignment="1">
      <alignment/>
      <protection/>
    </xf>
    <xf numFmtId="0" fontId="6" fillId="37" borderId="18" xfId="55" applyFont="1" applyFill="1" applyBorder="1" applyAlignment="1">
      <alignment/>
      <protection/>
    </xf>
    <xf numFmtId="0" fontId="6" fillId="37" borderId="18" xfId="55" applyFont="1" applyFill="1" applyBorder="1" applyAlignment="1">
      <alignment horizontal="center"/>
      <protection/>
    </xf>
    <xf numFmtId="168" fontId="54" fillId="36" borderId="0" xfId="55" applyNumberFormat="1" applyFont="1" applyFill="1" applyBorder="1" applyAlignment="1" applyProtection="1">
      <alignment horizontal="left"/>
      <protection locked="0"/>
    </xf>
    <xf numFmtId="0" fontId="16" fillId="36" borderId="0" xfId="55" applyFont="1" applyFill="1" applyBorder="1" applyAlignment="1">
      <alignment horizontal="right" indent="1"/>
      <protection/>
    </xf>
    <xf numFmtId="0" fontId="3" fillId="0" borderId="14" xfId="55" applyFont="1" applyFill="1" applyBorder="1" applyAlignment="1">
      <alignment/>
      <protection/>
    </xf>
    <xf numFmtId="0" fontId="0" fillId="34" borderId="14" xfId="55" applyFill="1" applyBorder="1">
      <alignment/>
      <protection/>
    </xf>
    <xf numFmtId="0" fontId="54" fillId="36" borderId="0" xfId="55" applyFont="1" applyFill="1" applyBorder="1" applyAlignment="1" applyProtection="1">
      <alignment horizontal="left"/>
      <protection locked="0"/>
    </xf>
    <xf numFmtId="0" fontId="16" fillId="36" borderId="0" xfId="55" applyFont="1" applyFill="1" applyBorder="1" applyAlignment="1">
      <alignment horizontal="left" vertical="top" wrapText="1"/>
      <protection/>
    </xf>
    <xf numFmtId="0" fontId="2" fillId="38" borderId="13" xfId="55" applyFont="1" applyFill="1" applyBorder="1" applyAlignment="1">
      <alignment horizontal="center" vertical="center"/>
      <protection/>
    </xf>
    <xf numFmtId="0" fontId="2" fillId="38" borderId="0" xfId="55" applyFont="1" applyFill="1" applyBorder="1" applyAlignment="1">
      <alignment horizontal="center" vertical="center"/>
      <protection/>
    </xf>
    <xf numFmtId="0" fontId="2" fillId="38" borderId="14" xfId="55"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showGridLines="0" tabSelected="1" zoomScale="90" zoomScaleNormal="90" zoomScaleSheetLayoutView="85" zoomScalePageLayoutView="0" workbookViewId="0" topLeftCell="A1">
      <pane ySplit="4" topLeftCell="A5" activePane="bottomLeft" state="frozen"/>
      <selection pane="topLeft" activeCell="A1" sqref="A1"/>
      <selection pane="bottomLeft" activeCell="K16" sqref="K16"/>
    </sheetView>
  </sheetViews>
  <sheetFormatPr defaultColWidth="9.140625" defaultRowHeight="12.75"/>
  <cols>
    <col min="1" max="1" width="1.8515625" style="4" customWidth="1"/>
    <col min="2" max="2" width="4.57421875" style="4" customWidth="1"/>
    <col min="3" max="3" width="32.8515625" style="4" customWidth="1"/>
    <col min="4" max="4" width="15.28125" style="4" customWidth="1"/>
    <col min="5" max="5" width="11.28125" style="4" customWidth="1"/>
    <col min="6" max="6" width="3.7109375" style="4" customWidth="1"/>
    <col min="7" max="7" width="18.57421875" style="4" customWidth="1"/>
    <col min="8" max="8" width="15.7109375" style="4" customWidth="1"/>
    <col min="9" max="9" width="15.00390625" style="4" customWidth="1"/>
    <col min="10" max="10" width="16.140625" style="4" customWidth="1"/>
    <col min="11" max="11" width="39.57421875" style="4" customWidth="1"/>
    <col min="12" max="12" width="12.57421875" style="4" customWidth="1"/>
    <col min="13" max="13" width="2.00390625" style="4" customWidth="1"/>
    <col min="14" max="14" width="3.00390625" style="4" customWidth="1"/>
    <col min="15" max="16" width="17.8515625" style="4" customWidth="1"/>
    <col min="17" max="17" width="11.57421875" style="4" customWidth="1"/>
    <col min="18" max="16384" width="9.140625" style="4" customWidth="1"/>
  </cols>
  <sheetData>
    <row r="1" spans="1:13" ht="9.75" customHeight="1">
      <c r="A1" s="1"/>
      <c r="B1" s="2"/>
      <c r="C1" s="2"/>
      <c r="D1" s="2"/>
      <c r="E1" s="2"/>
      <c r="F1" s="2"/>
      <c r="G1" s="2"/>
      <c r="H1" s="2"/>
      <c r="I1" s="2"/>
      <c r="J1" s="2"/>
      <c r="K1" s="2"/>
      <c r="L1" s="2"/>
      <c r="M1" s="3"/>
    </row>
    <row r="2" spans="1:13" ht="27" customHeight="1">
      <c r="A2" s="5"/>
      <c r="B2" s="93" t="s">
        <v>20</v>
      </c>
      <c r="C2" s="94"/>
      <c r="D2" s="94"/>
      <c r="E2" s="94"/>
      <c r="F2" s="94"/>
      <c r="G2" s="94"/>
      <c r="H2" s="94"/>
      <c r="I2" s="94"/>
      <c r="J2" s="94"/>
      <c r="K2" s="94"/>
      <c r="L2" s="95"/>
      <c r="M2" s="6"/>
    </row>
    <row r="3" spans="1:14" s="9" customFormat="1" ht="9.75" customHeight="1">
      <c r="A3" s="10"/>
      <c r="B3" s="11"/>
      <c r="C3" s="11"/>
      <c r="D3" s="11"/>
      <c r="E3" s="12"/>
      <c r="F3" s="12"/>
      <c r="G3" s="13"/>
      <c r="H3" s="11"/>
      <c r="I3" s="11"/>
      <c r="J3" s="11"/>
      <c r="K3" s="11"/>
      <c r="L3" s="11"/>
      <c r="M3" s="14"/>
      <c r="N3" s="15"/>
    </row>
    <row r="4" spans="1:13" s="9" customFormat="1" ht="8.25" customHeight="1">
      <c r="A4" s="82"/>
      <c r="B4" s="7"/>
      <c r="C4" s="7"/>
      <c r="D4" s="7"/>
      <c r="E4" s="7"/>
      <c r="F4" s="7"/>
      <c r="G4" s="7"/>
      <c r="H4" s="7"/>
      <c r="I4" s="7"/>
      <c r="J4" s="7"/>
      <c r="K4" s="7"/>
      <c r="L4" s="42"/>
      <c r="M4" s="8"/>
    </row>
    <row r="5" spans="1:13" s="16" customFormat="1" ht="19.5" customHeight="1">
      <c r="A5" s="20"/>
      <c r="B5" s="18"/>
      <c r="C5" s="37"/>
      <c r="D5" s="37"/>
      <c r="E5" s="83" t="s">
        <v>30</v>
      </c>
      <c r="F5" s="37"/>
      <c r="G5" s="18"/>
      <c r="H5" s="18"/>
      <c r="I5" s="18"/>
      <c r="J5" s="38"/>
      <c r="K5" s="38"/>
      <c r="L5" s="38"/>
      <c r="M5" s="19"/>
    </row>
    <row r="6" spans="1:13" s="17" customFormat="1" ht="18">
      <c r="A6" s="46"/>
      <c r="B6" s="47"/>
      <c r="C6" s="47"/>
      <c r="D6" s="47"/>
      <c r="E6" s="48" t="s">
        <v>1</v>
      </c>
      <c r="F6" s="26"/>
      <c r="G6" s="76">
        <v>3000</v>
      </c>
      <c r="H6" s="21"/>
      <c r="I6" s="21"/>
      <c r="J6" s="21"/>
      <c r="K6" s="32"/>
      <c r="L6" s="21"/>
      <c r="M6" s="22"/>
    </row>
    <row r="7" spans="1:13" s="17" customFormat="1" ht="18">
      <c r="A7" s="46"/>
      <c r="B7" s="47"/>
      <c r="C7" s="47"/>
      <c r="D7" s="47"/>
      <c r="E7" s="48" t="s">
        <v>2</v>
      </c>
      <c r="F7" s="26"/>
      <c r="G7" s="76">
        <v>5</v>
      </c>
      <c r="H7" s="21"/>
      <c r="I7" s="21"/>
      <c r="J7" s="21"/>
      <c r="K7" s="32"/>
      <c r="L7" s="21"/>
      <c r="M7" s="22"/>
    </row>
    <row r="8" spans="1:13" s="16" customFormat="1" ht="19.5" customHeight="1">
      <c r="A8" s="84"/>
      <c r="B8" s="85"/>
      <c r="C8" s="86"/>
      <c r="D8" s="86"/>
      <c r="E8" s="83" t="s">
        <v>0</v>
      </c>
      <c r="F8" s="37"/>
      <c r="G8" s="18"/>
      <c r="H8" s="18"/>
      <c r="I8" s="18"/>
      <c r="J8" s="18"/>
      <c r="K8" s="18"/>
      <c r="L8" s="18"/>
      <c r="M8" s="19"/>
    </row>
    <row r="9" spans="1:13" s="17" customFormat="1" ht="18">
      <c r="A9" s="51"/>
      <c r="B9" s="52"/>
      <c r="C9" s="50"/>
      <c r="D9" s="50"/>
      <c r="E9" s="53" t="s">
        <v>28</v>
      </c>
      <c r="F9" s="27"/>
      <c r="G9" s="77">
        <v>4</v>
      </c>
      <c r="H9" s="39"/>
      <c r="I9" s="32"/>
      <c r="J9" s="32"/>
      <c r="K9" s="32"/>
      <c r="L9" s="30"/>
      <c r="M9" s="22"/>
    </row>
    <row r="10" spans="1:13" s="17" customFormat="1" ht="18">
      <c r="A10" s="51"/>
      <c r="B10" s="52"/>
      <c r="C10" s="50"/>
      <c r="D10" s="50"/>
      <c r="E10" s="48" t="s">
        <v>3</v>
      </c>
      <c r="F10" s="27"/>
      <c r="G10" s="77">
        <v>3</v>
      </c>
      <c r="H10" s="39"/>
      <c r="I10" s="34"/>
      <c r="J10" s="35"/>
      <c r="K10" s="35"/>
      <c r="L10" s="25"/>
      <c r="M10" s="22"/>
    </row>
    <row r="11" spans="1:13" s="17" customFormat="1" ht="18">
      <c r="A11" s="54"/>
      <c r="B11" s="55"/>
      <c r="C11" s="56"/>
      <c r="D11" s="56"/>
      <c r="E11" s="49" t="s">
        <v>4</v>
      </c>
      <c r="F11" s="28"/>
      <c r="G11" s="78"/>
      <c r="H11" s="41"/>
      <c r="I11" s="40"/>
      <c r="J11" s="36"/>
      <c r="K11" s="36"/>
      <c r="L11" s="31"/>
      <c r="M11" s="24"/>
    </row>
    <row r="12" spans="1:13" s="17" customFormat="1" ht="12" customHeight="1">
      <c r="A12" s="57"/>
      <c r="B12" s="58"/>
      <c r="C12" s="45"/>
      <c r="D12" s="45"/>
      <c r="E12" s="59"/>
      <c r="F12" s="45"/>
      <c r="G12" s="45"/>
      <c r="H12" s="45"/>
      <c r="I12" s="45"/>
      <c r="J12" s="45"/>
      <c r="K12" s="45"/>
      <c r="L12" s="45"/>
      <c r="M12" s="62"/>
    </row>
    <row r="13" spans="1:13" s="17" customFormat="1" ht="18">
      <c r="A13" s="57"/>
      <c r="B13" s="58"/>
      <c r="C13" s="75" t="s">
        <v>6</v>
      </c>
      <c r="D13" s="75"/>
      <c r="E13" s="59"/>
      <c r="F13" s="45"/>
      <c r="G13" s="72" t="s">
        <v>11</v>
      </c>
      <c r="H13" s="73" t="s">
        <v>16</v>
      </c>
      <c r="I13" s="73" t="s">
        <v>14</v>
      </c>
      <c r="J13" s="73" t="s">
        <v>13</v>
      </c>
      <c r="K13" s="73"/>
      <c r="L13" s="74"/>
      <c r="M13" s="59"/>
    </row>
    <row r="14" spans="1:13" s="17" customFormat="1" ht="18">
      <c r="A14" s="57"/>
      <c r="B14" s="58"/>
      <c r="C14" s="43" t="s">
        <v>5</v>
      </c>
      <c r="D14" s="80" t="s">
        <v>12</v>
      </c>
      <c r="E14" s="59"/>
      <c r="F14" s="45"/>
      <c r="G14" s="68" t="s">
        <v>12</v>
      </c>
      <c r="H14" s="69" t="s">
        <v>12</v>
      </c>
      <c r="I14" s="70" t="s">
        <v>15</v>
      </c>
      <c r="J14" s="69" t="s">
        <v>33</v>
      </c>
      <c r="K14" s="69"/>
      <c r="L14" s="59"/>
      <c r="M14" s="59"/>
    </row>
    <row r="15" spans="1:13" s="17" customFormat="1" ht="18">
      <c r="A15" s="57"/>
      <c r="B15" s="58"/>
      <c r="C15" s="61" t="s">
        <v>8</v>
      </c>
      <c r="D15" s="79">
        <v>0.33</v>
      </c>
      <c r="E15" s="59"/>
      <c r="F15" s="45"/>
      <c r="G15" s="68"/>
      <c r="H15" s="69"/>
      <c r="I15" s="70"/>
      <c r="J15" s="88" t="s">
        <v>31</v>
      </c>
      <c r="K15" s="91">
        <v>400</v>
      </c>
      <c r="L15" s="59"/>
      <c r="M15" s="59"/>
    </row>
    <row r="16" spans="1:13" s="17" customFormat="1" ht="18">
      <c r="A16" s="57"/>
      <c r="B16" s="58"/>
      <c r="C16" s="43" t="s">
        <v>9</v>
      </c>
      <c r="D16" s="44">
        <f>((G7+1)*7.5+(G6*0.01))/D15</f>
        <v>227.27272727272725</v>
      </c>
      <c r="E16" s="59"/>
      <c r="F16" s="45"/>
      <c r="G16" s="68"/>
      <c r="H16" s="69"/>
      <c r="I16" s="70"/>
      <c r="J16" s="88" t="s">
        <v>32</v>
      </c>
      <c r="K16" s="91">
        <v>0.45</v>
      </c>
      <c r="L16" s="59"/>
      <c r="M16" s="59"/>
    </row>
    <row r="17" spans="1:13" s="17" customFormat="1" ht="18">
      <c r="A17" s="57"/>
      <c r="B17" s="58"/>
      <c r="C17" s="43" t="s">
        <v>7</v>
      </c>
      <c r="D17" s="44">
        <f>24*D15</f>
        <v>7.92</v>
      </c>
      <c r="E17" s="59"/>
      <c r="F17" s="45"/>
      <c r="G17" s="68" t="s">
        <v>10</v>
      </c>
      <c r="H17" s="69" t="s">
        <v>17</v>
      </c>
      <c r="I17" s="70">
        <v>1</v>
      </c>
      <c r="J17" s="69" t="s">
        <v>34</v>
      </c>
      <c r="K17" s="69"/>
      <c r="L17" s="59"/>
      <c r="M17" s="59"/>
    </row>
    <row r="18" spans="1:13" s="17" customFormat="1" ht="18">
      <c r="A18" s="57"/>
      <c r="B18" s="58"/>
      <c r="C18" s="43" t="s">
        <v>21</v>
      </c>
      <c r="D18" s="44">
        <f>IF(D14="AirCycler",(LARGE(G9:G11,1)*K15*K16),IF(D14="PVT/Echo",K18*D16,IF(D14="In-line Fan",K20*D16,J21)))</f>
        <v>720</v>
      </c>
      <c r="E18" s="59"/>
      <c r="F18" s="45"/>
      <c r="G18" s="68"/>
      <c r="H18" s="69"/>
      <c r="I18" s="70"/>
      <c r="J18" s="88" t="s">
        <v>32</v>
      </c>
      <c r="K18" s="91">
        <v>0.25</v>
      </c>
      <c r="L18" s="59"/>
      <c r="M18" s="59"/>
    </row>
    <row r="19" spans="1:13" s="17" customFormat="1" ht="18">
      <c r="A19" s="57"/>
      <c r="B19" s="58"/>
      <c r="C19" s="43"/>
      <c r="D19" s="44"/>
      <c r="E19" s="59"/>
      <c r="F19" s="45"/>
      <c r="G19" s="68" t="s">
        <v>26</v>
      </c>
      <c r="H19" s="69" t="s">
        <v>17</v>
      </c>
      <c r="I19" s="70">
        <v>0.5</v>
      </c>
      <c r="J19" s="69" t="s">
        <v>35</v>
      </c>
      <c r="K19" s="69"/>
      <c r="L19" s="59"/>
      <c r="M19" s="59"/>
    </row>
    <row r="20" spans="1:13" s="17" customFormat="1" ht="18">
      <c r="A20" s="57"/>
      <c r="B20" s="58"/>
      <c r="C20" s="43"/>
      <c r="D20" s="44"/>
      <c r="E20" s="59"/>
      <c r="F20" s="45"/>
      <c r="G20" s="68"/>
      <c r="H20" s="69"/>
      <c r="I20" s="70"/>
      <c r="J20" s="88" t="s">
        <v>32</v>
      </c>
      <c r="K20" s="91">
        <v>0.45</v>
      </c>
      <c r="L20" s="59"/>
      <c r="M20" s="59"/>
    </row>
    <row r="21" spans="1:13" s="17" customFormat="1" ht="18">
      <c r="A21" s="57"/>
      <c r="B21" s="58"/>
      <c r="C21" s="43"/>
      <c r="D21" s="44"/>
      <c r="E21" s="59"/>
      <c r="F21" s="45"/>
      <c r="G21" s="68" t="s">
        <v>18</v>
      </c>
      <c r="H21" s="69" t="s">
        <v>19</v>
      </c>
      <c r="I21" s="70">
        <v>1</v>
      </c>
      <c r="J21" s="87">
        <v>50</v>
      </c>
      <c r="K21" s="87"/>
      <c r="L21" s="59"/>
      <c r="M21" s="59"/>
    </row>
    <row r="22" spans="1:13" s="17" customFormat="1" ht="18">
      <c r="A22" s="57"/>
      <c r="B22" s="58"/>
      <c r="C22" s="43"/>
      <c r="D22" s="44"/>
      <c r="E22" s="59"/>
      <c r="F22" s="45"/>
      <c r="G22" s="63"/>
      <c r="H22" s="71"/>
      <c r="I22" s="71"/>
      <c r="J22" s="71"/>
      <c r="K22" s="71"/>
      <c r="L22" s="60"/>
      <c r="M22" s="59"/>
    </row>
    <row r="23" spans="1:13" s="17" customFormat="1" ht="18">
      <c r="A23" s="57"/>
      <c r="B23" s="58"/>
      <c r="C23" s="43"/>
      <c r="D23" s="44"/>
      <c r="E23" s="59"/>
      <c r="F23" s="45"/>
      <c r="G23" s="45"/>
      <c r="H23" s="45"/>
      <c r="I23" s="45"/>
      <c r="J23" s="45"/>
      <c r="K23" s="45"/>
      <c r="L23" s="45"/>
      <c r="M23" s="59"/>
    </row>
    <row r="24" spans="1:13" s="17" customFormat="1" ht="48" customHeight="1">
      <c r="A24" s="57"/>
      <c r="B24" s="58"/>
      <c r="C24" s="43"/>
      <c r="D24" s="44"/>
      <c r="E24" s="59"/>
      <c r="G24" s="67" t="s">
        <v>12</v>
      </c>
      <c r="H24" s="92" t="s">
        <v>22</v>
      </c>
      <c r="I24" s="92"/>
      <c r="J24" s="92"/>
      <c r="K24" s="92"/>
      <c r="L24" s="92"/>
      <c r="M24" s="89"/>
    </row>
    <row r="25" spans="1:20" ht="38.25" customHeight="1">
      <c r="A25" s="57"/>
      <c r="B25" s="58"/>
      <c r="C25" s="43"/>
      <c r="D25" s="44"/>
      <c r="E25" s="59"/>
      <c r="G25" s="67" t="s">
        <v>10</v>
      </c>
      <c r="H25" s="92" t="s">
        <v>23</v>
      </c>
      <c r="I25" s="92"/>
      <c r="J25" s="92"/>
      <c r="K25" s="92"/>
      <c r="L25" s="92"/>
      <c r="M25" s="90"/>
      <c r="O25" s="17"/>
      <c r="P25" s="17"/>
      <c r="Q25" s="17"/>
      <c r="R25" s="17"/>
      <c r="S25" s="17"/>
      <c r="T25" s="17"/>
    </row>
    <row r="26" spans="1:20" ht="36" customHeight="1">
      <c r="A26" s="57"/>
      <c r="B26" s="58"/>
      <c r="C26" s="43"/>
      <c r="D26" s="44"/>
      <c r="E26" s="59"/>
      <c r="G26" s="67" t="s">
        <v>26</v>
      </c>
      <c r="H26" s="92" t="s">
        <v>27</v>
      </c>
      <c r="I26" s="92"/>
      <c r="J26" s="92"/>
      <c r="K26" s="92"/>
      <c r="L26" s="92"/>
      <c r="M26" s="90"/>
      <c r="P26" s="17"/>
      <c r="Q26" s="17"/>
      <c r="R26" s="17"/>
      <c r="S26" s="17"/>
      <c r="T26" s="17"/>
    </row>
    <row r="27" spans="1:20" ht="31.5" customHeight="1">
      <c r="A27" s="57"/>
      <c r="B27" s="58"/>
      <c r="C27" s="43"/>
      <c r="D27" s="44"/>
      <c r="E27" s="59"/>
      <c r="G27" s="67" t="s">
        <v>18</v>
      </c>
      <c r="H27" s="92" t="s">
        <v>24</v>
      </c>
      <c r="I27" s="92"/>
      <c r="J27" s="92"/>
      <c r="K27" s="92"/>
      <c r="L27" s="92"/>
      <c r="M27" s="90"/>
      <c r="P27" s="17"/>
      <c r="Q27" s="17"/>
      <c r="R27" s="17"/>
      <c r="S27" s="17"/>
      <c r="T27" s="17"/>
    </row>
    <row r="28" spans="1:13" ht="7.5" customHeight="1">
      <c r="A28" s="63"/>
      <c r="B28" s="64"/>
      <c r="C28" s="65"/>
      <c r="D28" s="65"/>
      <c r="E28" s="66"/>
      <c r="F28" s="29"/>
      <c r="G28" s="33"/>
      <c r="H28" s="33"/>
      <c r="I28" s="33"/>
      <c r="J28" s="33"/>
      <c r="K28" s="33"/>
      <c r="L28" s="23"/>
      <c r="M28" s="24"/>
    </row>
    <row r="29" spans="2:12" ht="12.75">
      <c r="B29" s="4" t="s">
        <v>25</v>
      </c>
      <c r="L29" s="81" t="s">
        <v>29</v>
      </c>
    </row>
  </sheetData>
  <sheetProtection password="D454" sheet="1" objects="1" scenarios="1"/>
  <mergeCells count="5">
    <mergeCell ref="H27:L27"/>
    <mergeCell ref="B2:L2"/>
    <mergeCell ref="H24:L24"/>
    <mergeCell ref="H25:L25"/>
    <mergeCell ref="H26:L26"/>
  </mergeCells>
  <dataValidations count="1">
    <dataValidation type="list" showInputMessage="1" showErrorMessage="1" sqref="D14">
      <formula1>$G$14:$G$21</formula1>
    </dataValidation>
  </dataValidations>
  <printOptions horizontalCentered="1"/>
  <pageMargins left="0.25" right="0.25" top="0.25" bottom="0.25" header="0" footer="0.5"/>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Daran R. Wastchak</dc:creator>
  <cp:keywords/>
  <dc:description/>
  <cp:lastModifiedBy>Trevor Donnelly</cp:lastModifiedBy>
  <cp:lastPrinted>2012-08-16T04:03:44Z</cp:lastPrinted>
  <dcterms:created xsi:type="dcterms:W3CDTF">1996-10-14T23:33:28Z</dcterms:created>
  <dcterms:modified xsi:type="dcterms:W3CDTF">2014-07-23T14:47:44Z</dcterms:modified>
  <cp:category/>
  <cp:version/>
  <cp:contentType/>
  <cp:contentStatus/>
</cp:coreProperties>
</file>