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Projects\82 ECLC\ECLC v2.0 EVERYTHING\02 ECLC v2.0 Worksheet Draft\"/>
    </mc:Choice>
  </mc:AlternateContent>
  <bookViews>
    <workbookView xWindow="0" yWindow="15" windowWidth="4680" windowHeight="3885" activeTab="1"/>
  </bookViews>
  <sheets>
    <sheet name="Project Information" sheetId="4" r:id="rId1"/>
    <sheet name="ECLC Worksheet" sheetId="1" r:id="rId2"/>
    <sheet name="Data Validation" sheetId="9" r:id="rId3"/>
    <sheet name="ResponsibleParty" sheetId="10" r:id="rId4"/>
  </sheets>
  <definedNames>
    <definedName name="_xlnm._FilterDatabase" localSheetId="1" hidden="1">'ECLC Worksheet'!$A$6:$J$203</definedName>
    <definedName name="DU_1__PRODUCTS_AND_APPLICATIONS">#REF!</definedName>
    <definedName name="DURABILITY_AND_MOISTURE_MANAGEMENT__DU">#REF!</definedName>
    <definedName name="Install_air_conditioner_condensing_unit_pad">#REF!</definedName>
    <definedName name="_xlnm.Print_Area" localSheetId="1">'ECLC Worksheet'!$B$1:$G$203</definedName>
    <definedName name="_xlnm.Print_Titles" localSheetId="1">'ECLC Worksheet'!$B:$G,'ECLC Worksheet'!$1:$5</definedName>
    <definedName name="RE_2__ADVANCED_FRAMING_PRODUCTS">#REF!</definedName>
    <definedName name="RE1_RESOURCE_EFFICIENT_DESIGN">#REF!</definedName>
    <definedName name="REQUIRED_AT_ALL_LEVELS">#REF!</definedName>
    <definedName name="ResponsibleParty">OFFSET(ResponsibleParty!$A$1,0,0,COUNTA(ResponsibleParty!$A:$A),1)</definedName>
    <definedName name="zzz">#REF!</definedName>
  </definedNames>
  <calcPr calcId="152511"/>
</workbook>
</file>

<file path=xl/calcChain.xml><?xml version="1.0" encoding="utf-8"?>
<calcChain xmlns="http://schemas.openxmlformats.org/spreadsheetml/2006/main">
  <c r="D203" i="1" l="1"/>
  <c r="D185" i="1"/>
  <c r="D195" i="1"/>
  <c r="D168" i="1"/>
  <c r="G168" i="1"/>
  <c r="F168" i="1"/>
  <c r="E168" i="1"/>
  <c r="D114" i="1"/>
  <c r="F87" i="1"/>
  <c r="E87" i="1"/>
  <c r="D87" i="1"/>
  <c r="D44" i="1" l="1"/>
  <c r="D54" i="1" l="1"/>
  <c r="D34" i="1"/>
  <c r="D26" i="1"/>
  <c r="L40" i="1" l="1"/>
  <c r="E26" i="1" l="1"/>
  <c r="L20" i="1"/>
  <c r="G26" i="1" l="1"/>
  <c r="F26" i="1"/>
  <c r="G201" i="1" l="1"/>
  <c r="F201" i="1"/>
  <c r="E201" i="1"/>
  <c r="G195" i="1"/>
  <c r="F195" i="1"/>
  <c r="E195" i="1"/>
  <c r="G185" i="1"/>
  <c r="F185" i="1"/>
  <c r="E185" i="1"/>
  <c r="G114" i="1"/>
  <c r="F114" i="1"/>
  <c r="E114" i="1"/>
  <c r="G87" i="1"/>
  <c r="G54" i="1"/>
  <c r="F54" i="1"/>
  <c r="E54" i="1"/>
  <c r="G44" i="1"/>
  <c r="F44" i="1"/>
  <c r="E44" i="1"/>
  <c r="G34" i="1"/>
  <c r="F34" i="1"/>
  <c r="E34" i="1"/>
  <c r="G203" i="1" l="1"/>
  <c r="G2" i="1" s="1"/>
  <c r="F203" i="1"/>
  <c r="F2" i="1" s="1"/>
  <c r="E203" i="1"/>
  <c r="E2" i="1" s="1"/>
  <c r="D201" i="1"/>
  <c r="L198" i="1" l="1"/>
  <c r="L12" i="1" l="1"/>
  <c r="L11" i="1"/>
  <c r="L112" i="1" l="1"/>
  <c r="L14" i="1"/>
  <c r="L91" i="1" l="1"/>
  <c r="L89" i="1"/>
  <c r="L42" i="1" l="1"/>
  <c r="L32" i="1"/>
  <c r="L139" i="1" l="1"/>
  <c r="L120" i="1" l="1"/>
  <c r="L25" i="1"/>
  <c r="L118" i="1"/>
  <c r="L8" i="1"/>
  <c r="L81" i="1"/>
  <c r="L190" i="1"/>
  <c r="L176" i="1"/>
  <c r="L65" i="1"/>
  <c r="L66" i="1"/>
  <c r="L69" i="1"/>
  <c r="L38" i="1"/>
  <c r="L177" i="1"/>
  <c r="L148" i="1"/>
  <c r="L138" i="1"/>
  <c r="L167" i="1"/>
  <c r="L166" i="1"/>
  <c r="L151" i="1"/>
  <c r="L115" i="1"/>
  <c r="L116" i="1"/>
  <c r="L117" i="1"/>
  <c r="L119" i="1"/>
  <c r="A27" i="4"/>
  <c r="A26" i="4"/>
  <c r="A25" i="4"/>
  <c r="A24" i="4"/>
  <c r="A23" i="4"/>
  <c r="A22" i="4"/>
  <c r="A21" i="4"/>
  <c r="A20" i="4"/>
  <c r="A19" i="4"/>
  <c r="A18" i="4"/>
  <c r="D27" i="4"/>
  <c r="C27" i="4"/>
  <c r="D26" i="4"/>
  <c r="C26" i="4"/>
  <c r="D25" i="4"/>
  <c r="C25" i="4"/>
  <c r="D24" i="4"/>
  <c r="C24" i="4"/>
  <c r="D23" i="4"/>
  <c r="C23" i="4"/>
  <c r="D22" i="4"/>
  <c r="C22" i="4"/>
  <c r="D21" i="4"/>
  <c r="C21" i="4"/>
  <c r="D20" i="4"/>
  <c r="C20" i="4"/>
  <c r="D19" i="4"/>
  <c r="C19" i="4"/>
  <c r="D18" i="4"/>
  <c r="C18" i="4"/>
  <c r="L108" i="1"/>
  <c r="L75" i="1"/>
  <c r="L9" i="1"/>
  <c r="L15" i="1"/>
  <c r="L16" i="1"/>
  <c r="L18" i="1"/>
  <c r="L19" i="1"/>
  <c r="L21" i="1"/>
  <c r="L22" i="1"/>
  <c r="L27" i="1"/>
  <c r="L28" i="1"/>
  <c r="L29" i="1"/>
  <c r="L33" i="1"/>
  <c r="L35" i="1"/>
  <c r="L37" i="1"/>
  <c r="L39" i="1"/>
  <c r="L41" i="1"/>
  <c r="L43" i="1"/>
  <c r="L45" i="1"/>
  <c r="L46" i="1"/>
  <c r="L47" i="1"/>
  <c r="L48" i="1"/>
  <c r="L49" i="1"/>
  <c r="L50" i="1"/>
  <c r="L51" i="1"/>
  <c r="L52" i="1"/>
  <c r="L53" i="1"/>
  <c r="L55" i="1"/>
  <c r="L56" i="1"/>
  <c r="L57" i="1"/>
  <c r="L58" i="1"/>
  <c r="L59" i="1"/>
  <c r="L60" i="1"/>
  <c r="L61" i="1"/>
  <c r="L62" i="1"/>
  <c r="L73" i="1"/>
  <c r="L74" i="1"/>
  <c r="L77" i="1"/>
  <c r="L80" i="1"/>
  <c r="L88" i="1"/>
  <c r="L92" i="1"/>
  <c r="L93" i="1"/>
  <c r="L96" i="1"/>
  <c r="L97" i="1"/>
  <c r="L98" i="1"/>
  <c r="L100" i="1"/>
  <c r="L104" i="1"/>
  <c r="L107" i="1"/>
  <c r="L121" i="1"/>
  <c r="L122" i="1"/>
  <c r="L126" i="1"/>
  <c r="L127" i="1"/>
  <c r="L129" i="1"/>
  <c r="L130" i="1"/>
  <c r="L131" i="1"/>
  <c r="L132" i="1"/>
  <c r="L133" i="1"/>
  <c r="L134" i="1"/>
  <c r="L146" i="1"/>
  <c r="L147" i="1"/>
  <c r="L149" i="1"/>
  <c r="L152" i="1"/>
  <c r="L153" i="1"/>
  <c r="L154" i="1"/>
  <c r="L155" i="1"/>
  <c r="L156" i="1"/>
  <c r="L157" i="1"/>
  <c r="L158" i="1"/>
  <c r="L169" i="1"/>
  <c r="L170" i="1"/>
  <c r="L171" i="1"/>
  <c r="L172" i="1"/>
  <c r="L173" i="1"/>
  <c r="L175" i="1"/>
  <c r="L178" i="1"/>
  <c r="L180" i="1"/>
  <c r="L186" i="1"/>
  <c r="L187" i="1"/>
  <c r="L188" i="1"/>
  <c r="L189" i="1"/>
  <c r="L191" i="1"/>
  <c r="L196" i="1"/>
  <c r="L197" i="1"/>
  <c r="E25" i="4"/>
  <c r="E26" i="4"/>
  <c r="L34" i="1"/>
  <c r="E24" i="4"/>
  <c r="E21" i="4"/>
  <c r="E20" i="4"/>
  <c r="L114" i="1"/>
  <c r="L201" i="1"/>
  <c r="L26" i="1"/>
  <c r="L87" i="1"/>
  <c r="L185" i="1"/>
  <c r="E19" i="4"/>
  <c r="L195" i="1"/>
  <c r="L44" i="1"/>
  <c r="L54" i="1"/>
  <c r="E27" i="4"/>
  <c r="L168" i="1"/>
  <c r="E23" i="4"/>
  <c r="E18" i="4"/>
  <c r="E22" i="4"/>
  <c r="D28" i="4" l="1"/>
  <c r="C28" i="4"/>
  <c r="E28" i="4"/>
  <c r="C30" i="4" s="1"/>
  <c r="L203" i="1" l="1"/>
</calcChain>
</file>

<file path=xl/comments1.xml><?xml version="1.0" encoding="utf-8"?>
<comments xmlns="http://schemas.openxmlformats.org/spreadsheetml/2006/main">
  <authors>
    <author>Laura Case</author>
  </authors>
  <commentList>
    <comment ref="C41" authorId="0" shapeId="0">
      <text>
        <r>
          <rPr>
            <b/>
            <sz val="9"/>
            <color indexed="81"/>
            <rFont val="Tahoma"/>
            <charset val="1"/>
          </rPr>
          <t>Laura Case:</t>
        </r>
        <r>
          <rPr>
            <sz val="9"/>
            <color indexed="81"/>
            <rFont val="Tahoma"/>
            <charset val="1"/>
          </rPr>
          <t xml:space="preserve">
50% of all siding has 25% recycle content</t>
        </r>
      </text>
    </comment>
    <comment ref="C42" authorId="0" shapeId="0">
      <text>
        <r>
          <rPr>
            <b/>
            <sz val="9"/>
            <color indexed="81"/>
            <rFont val="Tahoma"/>
            <charset val="1"/>
          </rPr>
          <t>Laura Case:</t>
        </r>
        <r>
          <rPr>
            <sz val="9"/>
            <color indexed="81"/>
            <rFont val="Tahoma"/>
            <charset val="1"/>
          </rPr>
          <t xml:space="preserve">
Mimimum 25% recycled content</t>
        </r>
      </text>
    </comment>
    <comment ref="C43" authorId="0" shapeId="0">
      <text>
        <r>
          <rPr>
            <b/>
            <sz val="9"/>
            <color indexed="81"/>
            <rFont val="Tahoma"/>
            <charset val="1"/>
          </rPr>
          <t>Laura Case:</t>
        </r>
        <r>
          <rPr>
            <sz val="9"/>
            <color indexed="81"/>
            <rFont val="Tahoma"/>
            <charset val="1"/>
          </rPr>
          <t xml:space="preserve">
75% of floor covering to have 25% recycle content</t>
        </r>
      </text>
    </comment>
  </commentList>
</comments>
</file>

<file path=xl/sharedStrings.xml><?xml version="1.0" encoding="utf-8"?>
<sst xmlns="http://schemas.openxmlformats.org/spreadsheetml/2006/main" count="477" uniqueCount="413">
  <si>
    <t>SITE PLANNING AND DEVELOPMENT (SP)</t>
  </si>
  <si>
    <t>SP R1</t>
  </si>
  <si>
    <t>SP R2</t>
  </si>
  <si>
    <t>SP 1</t>
  </si>
  <si>
    <t>SP 2</t>
  </si>
  <si>
    <t>SP 3</t>
  </si>
  <si>
    <t>SP 4</t>
  </si>
  <si>
    <t>SP 5</t>
  </si>
  <si>
    <t>Exterior Lighting Designed to Reduce Light Pollution</t>
  </si>
  <si>
    <t>CONSTRUCTION WASTE MANAGEMENT (CW)</t>
  </si>
  <si>
    <t>CW R1</t>
  </si>
  <si>
    <t xml:space="preserve">CW 1 </t>
  </si>
  <si>
    <t>CW 2</t>
  </si>
  <si>
    <t>RESOURCE EFFICIENCY (RE)</t>
  </si>
  <si>
    <t>RE 1</t>
  </si>
  <si>
    <t>Environmentally Preferable Materials</t>
  </si>
  <si>
    <t>DU 2</t>
  </si>
  <si>
    <t>DU 3</t>
  </si>
  <si>
    <t>DU 4</t>
  </si>
  <si>
    <t>Continuous Foundation Termite Shield</t>
  </si>
  <si>
    <t xml:space="preserve">Water Leak Prevention </t>
  </si>
  <si>
    <t>Minimum Outside Air Requirements</t>
  </si>
  <si>
    <t>Safe Combustion Equipment</t>
  </si>
  <si>
    <t>VENTILATION</t>
  </si>
  <si>
    <t>POLLUTANT SOURCE CONTROL</t>
  </si>
  <si>
    <t xml:space="preserve">Radon Exposure Prevention </t>
  </si>
  <si>
    <t>Composite Wood Contains No Added Urea-Formaldehyde</t>
  </si>
  <si>
    <t>HIGH PERFORMANCE BUILDING ENVELOPE  (BE)</t>
  </si>
  <si>
    <t>BE R1</t>
  </si>
  <si>
    <t>BE R2</t>
  </si>
  <si>
    <t>BE 1</t>
  </si>
  <si>
    <t>AIR SEALING AND INSULATION</t>
  </si>
  <si>
    <t>BE 2</t>
  </si>
  <si>
    <t>BE 3</t>
  </si>
  <si>
    <t>BE 4</t>
  </si>
  <si>
    <t>BE 5</t>
  </si>
  <si>
    <t>BE 6</t>
  </si>
  <si>
    <t>BE 7</t>
  </si>
  <si>
    <t>BE 8</t>
  </si>
  <si>
    <t>GLAZING</t>
  </si>
  <si>
    <t>ENERGY EFFICIENT SYSTEMS (ES)</t>
  </si>
  <si>
    <t>ES R1</t>
  </si>
  <si>
    <t>ES R2</t>
  </si>
  <si>
    <t>ES R3</t>
  </si>
  <si>
    <t>No Electric Resistance as Primary Heating Source</t>
  </si>
  <si>
    <t>ES R4</t>
  </si>
  <si>
    <t>ES R5</t>
  </si>
  <si>
    <t>HEATING AND COOLING</t>
  </si>
  <si>
    <t>ES 1</t>
  </si>
  <si>
    <t>ES 2</t>
  </si>
  <si>
    <t>ES 4</t>
  </si>
  <si>
    <t>ES 5</t>
  </si>
  <si>
    <t>ES 8</t>
  </si>
  <si>
    <t>ES 9</t>
  </si>
  <si>
    <t>ES 10</t>
  </si>
  <si>
    <t>ES 12</t>
  </si>
  <si>
    <t>ES 13</t>
  </si>
  <si>
    <t>ES 15</t>
  </si>
  <si>
    <t>ES 16</t>
  </si>
  <si>
    <t>WATER HEATING</t>
  </si>
  <si>
    <t xml:space="preserve">ENERGY STAR LABELED  APPLIANCES AND EQUIPMENT </t>
  </si>
  <si>
    <t>WATER EFFICIENCY (WE)</t>
  </si>
  <si>
    <t>WE R1</t>
  </si>
  <si>
    <t>ENERGY EFFICIENT BUILDING SYSTEMS TOTAL</t>
  </si>
  <si>
    <t>INDOOR WATER-USE</t>
  </si>
  <si>
    <t>WE 1</t>
  </si>
  <si>
    <t>WE 2</t>
  </si>
  <si>
    <t>WE 3</t>
  </si>
  <si>
    <t>WE 4</t>
  </si>
  <si>
    <t>OUTDOOR WATER-USE</t>
  </si>
  <si>
    <t>EDUCATION AND OPERATIONS (EO)</t>
  </si>
  <si>
    <t>EO R1</t>
  </si>
  <si>
    <t>EO R2</t>
  </si>
  <si>
    <t>EO R3</t>
  </si>
  <si>
    <t>EO 1</t>
  </si>
  <si>
    <t>Building Systems Commissioning</t>
  </si>
  <si>
    <t>INNOVATION  (IN)</t>
  </si>
  <si>
    <t>IN 1</t>
  </si>
  <si>
    <t>R</t>
  </si>
  <si>
    <t>Select All That Apply:</t>
  </si>
  <si>
    <t>Select One Option:</t>
  </si>
  <si>
    <t>SITE PLANNING TOTAL</t>
  </si>
  <si>
    <t>CONSTRUCTION WASTE MANAGEMENT TOTAL</t>
  </si>
  <si>
    <t>RESOURCE EFFICIENCY TOTAL</t>
  </si>
  <si>
    <t>DURABILITY TOTAL</t>
  </si>
  <si>
    <t>INDOOR AIR QUALITY TOTAL</t>
  </si>
  <si>
    <t>HIGH PERFORMANCE BUILDING ENVELOPE TOTAL</t>
  </si>
  <si>
    <t>WATER EFFICIENCY TOTAL</t>
  </si>
  <si>
    <t>EDUCATION AND OPERATIONS TOTAL</t>
  </si>
  <si>
    <t>INNOVATION TOTAL</t>
  </si>
  <si>
    <t>Construction Waste Management Plan</t>
  </si>
  <si>
    <t xml:space="preserve">High Efficiency Water Heaters </t>
  </si>
  <si>
    <t>Points</t>
  </si>
  <si>
    <t>Planned</t>
  </si>
  <si>
    <t>Maybe</t>
  </si>
  <si>
    <t>Daylighting Design Strategies</t>
  </si>
  <si>
    <t>INTERIOR LIGHTING</t>
  </si>
  <si>
    <t>EXTERIOR LIGHTING</t>
  </si>
  <si>
    <t>EarthCraft Program Levels:</t>
  </si>
  <si>
    <t>Certified</t>
  </si>
  <si>
    <t>Gold</t>
  </si>
  <si>
    <t>Platinum</t>
  </si>
  <si>
    <t>Project Points</t>
  </si>
  <si>
    <t>Project Score</t>
  </si>
  <si>
    <t>Actual</t>
  </si>
  <si>
    <t>Totals</t>
  </si>
  <si>
    <t>BE R3</t>
  </si>
  <si>
    <t>Complete</t>
  </si>
  <si>
    <t>Point Totals</t>
  </si>
  <si>
    <t>EarthCraft Light Commercial Worksheet</t>
  </si>
  <si>
    <t>EarthCraft Light Commercial Level:</t>
  </si>
  <si>
    <t>Building Gross Floor Area</t>
  </si>
  <si>
    <t>Architect/Designer</t>
  </si>
  <si>
    <t xml:space="preserve">Project Information </t>
  </si>
  <si>
    <t xml:space="preserve">Project Team </t>
  </si>
  <si>
    <t>Climate Zone</t>
  </si>
  <si>
    <t>Owner</t>
  </si>
  <si>
    <t>State</t>
  </si>
  <si>
    <t>EarthCraft Light Commercial Project Information</t>
  </si>
  <si>
    <t>Project Name</t>
  </si>
  <si>
    <t>Street Address</t>
  </si>
  <si>
    <t>City</t>
  </si>
  <si>
    <t>County</t>
  </si>
  <si>
    <t>Project Type</t>
  </si>
  <si>
    <t>Contact Name</t>
  </si>
  <si>
    <t>Email Address</t>
  </si>
  <si>
    <t>Telephone</t>
  </si>
  <si>
    <t>Meeting and Site Visit Dates</t>
  </si>
  <si>
    <t>Design Review</t>
  </si>
  <si>
    <t>Pre-Construction Meeting</t>
  </si>
  <si>
    <t>First Site Visit</t>
  </si>
  <si>
    <t>Second Site Visit</t>
  </si>
  <si>
    <t>Final Site Visit</t>
  </si>
  <si>
    <t>New Construction</t>
  </si>
  <si>
    <t>Major Renovation</t>
  </si>
  <si>
    <t xml:space="preserve">A. Bike Rack Accommodations  </t>
  </si>
  <si>
    <t>Landfill Waste Diversion</t>
  </si>
  <si>
    <t>Contractor</t>
  </si>
  <si>
    <t>Project Manager Name</t>
  </si>
  <si>
    <t>Site Superintendent Name</t>
  </si>
  <si>
    <t>PROJECT TOTAL</t>
  </si>
  <si>
    <t>Commercial Kitchen Requirements</t>
  </si>
  <si>
    <t>ENERGY STAR Labeled Appliances and Equipment</t>
  </si>
  <si>
    <t>Select All that Apply:</t>
  </si>
  <si>
    <t>Operable Windows</t>
  </si>
  <si>
    <t>DU 1</t>
  </si>
  <si>
    <t>WE R2</t>
  </si>
  <si>
    <t>EO R4</t>
  </si>
  <si>
    <t>ES 6</t>
  </si>
  <si>
    <t>ES 11</t>
  </si>
  <si>
    <t>ES 14</t>
  </si>
  <si>
    <t>Heat Recovery Water Heating</t>
  </si>
  <si>
    <t>A. Shall have multi-level lighting capability to reduce lighting power load by a minimum of 50% in a reasonably uniform illumination pattern</t>
  </si>
  <si>
    <t>DUCTWORK</t>
  </si>
  <si>
    <r>
      <t>A. Lighting in enclosed stairwells, corridors and hallways, shall have one or more control devices to automatically reduce lighting power by at least 50% within 15 minutes of vacancy</t>
    </r>
    <r>
      <rPr>
        <strike/>
        <sz val="8"/>
        <rFont val="Verdana"/>
        <family val="2"/>
      </rPr>
      <t/>
    </r>
  </si>
  <si>
    <t>A. 2 SEER - or - 1 EER better than code</t>
  </si>
  <si>
    <t>B. 3 SEER - or - 2 EER better than code</t>
  </si>
  <si>
    <t>ES 7</t>
  </si>
  <si>
    <t>CW 3</t>
  </si>
  <si>
    <t>RE R1</t>
  </si>
  <si>
    <t>DURABILITY AND WATER MANAGEMENT  (DU)</t>
  </si>
  <si>
    <t>Complete Insulation Coverage</t>
  </si>
  <si>
    <t xml:space="preserve">Envelope Design </t>
  </si>
  <si>
    <t xml:space="preserve">Exceed Envelope Air Tightness Performance Test </t>
  </si>
  <si>
    <t>Indoor Air Quality Management Plan during Construction</t>
  </si>
  <si>
    <t xml:space="preserve">A. Carbon Dioxide (CO2) sensors demand control ventilation </t>
  </si>
  <si>
    <t xml:space="preserve">B. Occupancy Sensor based demand control ventilation </t>
  </si>
  <si>
    <t>A. Maximum U-factor of 0.33</t>
  </si>
  <si>
    <t>B.Weighted Average of SHGC is  ≤0.25</t>
  </si>
  <si>
    <t>C. Skylights and Solar tubes ENERGY STAR certified</t>
  </si>
  <si>
    <t>A. For 90% of South Glazing</t>
  </si>
  <si>
    <t>B. For 90% of South, East, and West Glazing</t>
  </si>
  <si>
    <t>All Air Handlers and Ductwork within Building Thermal Envelope</t>
  </si>
  <si>
    <t>DYNAMIC NATURAL SPACE</t>
  </si>
  <si>
    <t>INDOOR ENVIRONMENTAL QUALITY  (IEQ)</t>
  </si>
  <si>
    <t>IEQ R1</t>
  </si>
  <si>
    <t>IEQ  R2</t>
  </si>
  <si>
    <t>IEQ  R3</t>
  </si>
  <si>
    <t>IEQ  R4</t>
  </si>
  <si>
    <t>IEQ  R5</t>
  </si>
  <si>
    <t>IEQ  R6</t>
  </si>
  <si>
    <t>IEQ  R7</t>
  </si>
  <si>
    <t>IEQ  R8</t>
  </si>
  <si>
    <t>IEQ  R9</t>
  </si>
  <si>
    <t>IEQ  1</t>
  </si>
  <si>
    <t>IEQ  2</t>
  </si>
  <si>
    <t>IEQ  5</t>
  </si>
  <si>
    <t>IEQ  7</t>
  </si>
  <si>
    <t>WaterSense Water Fixtures</t>
  </si>
  <si>
    <t xml:space="preserve">Certified Flooring                        </t>
  </si>
  <si>
    <t>Variable Capacity HVAC Equipment</t>
  </si>
  <si>
    <t>A. Dedicated Outside Air System (DOAS)</t>
  </si>
  <si>
    <t>B. Pre-Conditioning Outside Ventilation Air with Energy Recovery</t>
  </si>
  <si>
    <t>High Performance Duct System</t>
  </si>
  <si>
    <t>Water Permeable Materials for Hardscape Areas</t>
  </si>
  <si>
    <t>A. 50% of Hardscape Areas</t>
  </si>
  <si>
    <t>B. 90% of Hardscape Areas</t>
  </si>
  <si>
    <t>SP 6</t>
  </si>
  <si>
    <t>ES 3</t>
  </si>
  <si>
    <t>SP 7</t>
  </si>
  <si>
    <t>IEQ  4</t>
  </si>
  <si>
    <t>IEQ  6</t>
  </si>
  <si>
    <t>INDOOR OCCUPANT HEALTH &amp; WELL-BEING DESIGN</t>
  </si>
  <si>
    <t>IEQ 3</t>
  </si>
  <si>
    <t>A. Prescriptive Daylighting for 25% of Total Floor Area</t>
  </si>
  <si>
    <t>B. Prescriptive Daylighting for 50% of Total Floor Area</t>
  </si>
  <si>
    <t>C. Prescriptive Daylighting for 75% of Total Floor Area</t>
  </si>
  <si>
    <t>D. Computational Daylighting Design Analysis</t>
  </si>
  <si>
    <t>IN 2</t>
  </si>
  <si>
    <t>IN 3</t>
  </si>
  <si>
    <t>IN 4</t>
  </si>
  <si>
    <t xml:space="preserve">A. Radon Test After Substantial Completion </t>
  </si>
  <si>
    <t xml:space="preserve">B. Install Soil Gas Vent System </t>
  </si>
  <si>
    <t>Construction Sustainable Procurement Policy</t>
  </si>
  <si>
    <t>Design Around Trees</t>
  </si>
  <si>
    <t>Site Best Practices</t>
  </si>
  <si>
    <t>Stormwater Management Plan</t>
  </si>
  <si>
    <t>A. Divert 75% of Construction Waste</t>
  </si>
  <si>
    <t>B. Divert 90% of Construction Waste</t>
  </si>
  <si>
    <t xml:space="preserve">B. Shall have vacancy/occupancy sensors </t>
  </si>
  <si>
    <t>B. Shall have vacancy sensors</t>
  </si>
  <si>
    <t>B. Curfew Lighting</t>
  </si>
  <si>
    <t>Non -Potable Water Source Used for Irrigation</t>
  </si>
  <si>
    <t>Back-primed Siding and Trim</t>
  </si>
  <si>
    <t>Automatic Exhaust Controls</t>
  </si>
  <si>
    <t>Minimize Indoor Air Contamination: HVAC</t>
  </si>
  <si>
    <t xml:space="preserve">Third-party Test and Balance Report </t>
  </si>
  <si>
    <t>Indoor Air Flush-out Prior to Occupancy</t>
  </si>
  <si>
    <t xml:space="preserve">Air Filtration Media: MERV 11 or Higher </t>
  </si>
  <si>
    <t>Envelope Air Tightness Performance Test</t>
  </si>
  <si>
    <t>ENERGY STAR Qualified Roof</t>
  </si>
  <si>
    <t>Meet ASHRAE 90.1-2013: HVAC, Lighting, Water Heating</t>
  </si>
  <si>
    <t xml:space="preserve"> Interior Fixtures: Certified LED</t>
  </si>
  <si>
    <t xml:space="preserve">Interior Fixtures: Automatic Controls </t>
  </si>
  <si>
    <t xml:space="preserve">Automatic Lighting Controls: Daylit Zones         </t>
  </si>
  <si>
    <t xml:space="preserve">Exterior Fixtures: Certified LED </t>
  </si>
  <si>
    <t xml:space="preserve">Equipment Efficiency: Space Cooling </t>
  </si>
  <si>
    <t>Temperature Control: Occupant Access</t>
  </si>
  <si>
    <t>Exterior Lighting: Controls</t>
  </si>
  <si>
    <t xml:space="preserve">A. Exhaust </t>
  </si>
  <si>
    <t>B. Walk-In Refrigeration</t>
  </si>
  <si>
    <t>A. Appliances</t>
  </si>
  <si>
    <t>B. Office Equipment and Electronics</t>
  </si>
  <si>
    <t>C. Vending Machines</t>
  </si>
  <si>
    <t>D. Commercial Food Service Equipment</t>
  </si>
  <si>
    <t>Y</t>
  </si>
  <si>
    <t>N</t>
  </si>
  <si>
    <t>NA</t>
  </si>
  <si>
    <t>Architect</t>
  </si>
  <si>
    <t>Landscape Architect</t>
  </si>
  <si>
    <t>Mechanical</t>
  </si>
  <si>
    <t>Electrical</t>
  </si>
  <si>
    <t>Plumbing</t>
  </si>
  <si>
    <t xml:space="preserve">Contractor </t>
  </si>
  <si>
    <t>Resonsible Party</t>
  </si>
  <si>
    <t>EO 2</t>
  </si>
  <si>
    <t>Minimum Requirements for Indoor Materials</t>
  </si>
  <si>
    <t>Demand Control Ventilation (DCV)</t>
  </si>
  <si>
    <t>Facility Operations and Maintenance Manual</t>
  </si>
  <si>
    <t>Lighting Efficiency: Interior</t>
  </si>
  <si>
    <t>C. Meet the chart</t>
  </si>
  <si>
    <t>Notes</t>
  </si>
  <si>
    <t>Southface Internal Notes</t>
  </si>
  <si>
    <t>Reuse or Donation of Existing Building Materials</t>
  </si>
  <si>
    <t>A. Water Heaters (emergency drainage system)</t>
  </si>
  <si>
    <t>B. HVAC Condensate (drain line and emergency drain pan tested - include in HVAC contract)</t>
  </si>
  <si>
    <t>C. Condensation Prevention for Cold Water Pipes (inside building thermal envelope)</t>
  </si>
  <si>
    <t>D. Freeze Protection for All Water Pipes (outside the building thermal envelope)</t>
  </si>
  <si>
    <t>A. Automatic "After-hours" Shut-off Controls for ALL exterior signage and decorative lighting</t>
  </si>
  <si>
    <t>SP 2A</t>
  </si>
  <si>
    <t>SP 2B</t>
  </si>
  <si>
    <t>SP 4A</t>
  </si>
  <si>
    <t>SP 4B</t>
  </si>
  <si>
    <t>SP 4C</t>
  </si>
  <si>
    <t>SP 4D</t>
  </si>
  <si>
    <t>CW 1A</t>
  </si>
  <si>
    <t>CW 1B</t>
  </si>
  <si>
    <t>DU 4A</t>
  </si>
  <si>
    <t>DU 4B</t>
  </si>
  <si>
    <t>DU 4C</t>
  </si>
  <si>
    <t>DU 4D</t>
  </si>
  <si>
    <t>IEQ 1A</t>
  </si>
  <si>
    <t>IEQ 1B</t>
  </si>
  <si>
    <t>BE 1A</t>
  </si>
  <si>
    <t>BE 1B</t>
  </si>
  <si>
    <t>BE 5A</t>
  </si>
  <si>
    <t>BE 5B</t>
  </si>
  <si>
    <t>BE 5C</t>
  </si>
  <si>
    <t>BE 7A</t>
  </si>
  <si>
    <t>BE 7B</t>
  </si>
  <si>
    <t>BE 7C</t>
  </si>
  <si>
    <t>BE 7D</t>
  </si>
  <si>
    <t>ES 1A</t>
  </si>
  <si>
    <t>ES 1B</t>
  </si>
  <si>
    <t>ES 1C</t>
  </si>
  <si>
    <t>ES 2A</t>
  </si>
  <si>
    <t>ES 2B</t>
  </si>
  <si>
    <t>ES 6A</t>
  </si>
  <si>
    <t>ES 6B</t>
  </si>
  <si>
    <t>ES 6C</t>
  </si>
  <si>
    <t>ES 11A</t>
  </si>
  <si>
    <t>ES 11B</t>
  </si>
  <si>
    <t>ES 11C</t>
  </si>
  <si>
    <r>
      <rPr>
        <b/>
        <sz val="11"/>
        <rFont val="Corbel"/>
        <family val="2"/>
      </rPr>
      <t>Tree Planting</t>
    </r>
    <r>
      <rPr>
        <sz val="11"/>
        <rFont val="Corbel"/>
        <family val="2"/>
      </rPr>
      <t xml:space="preserve"> </t>
    </r>
  </si>
  <si>
    <r>
      <rPr>
        <b/>
        <sz val="11"/>
        <rFont val="Corbel"/>
        <family val="2"/>
      </rPr>
      <t>Greenspace Preservation</t>
    </r>
    <r>
      <rPr>
        <sz val="11"/>
        <rFont val="Corbel"/>
        <family val="2"/>
      </rPr>
      <t xml:space="preserve"> </t>
    </r>
    <r>
      <rPr>
        <b/>
        <sz val="11"/>
        <rFont val="Corbel"/>
        <family val="2"/>
      </rPr>
      <t>or Habitat Restoration</t>
    </r>
    <r>
      <rPr>
        <sz val="11"/>
        <rFont val="Corbel"/>
        <family val="2"/>
      </rPr>
      <t xml:space="preserve"> </t>
    </r>
  </si>
  <si>
    <r>
      <rPr>
        <b/>
        <sz val="11"/>
        <rFont val="Corbel"/>
        <family val="2"/>
      </rPr>
      <t>Vented Rainscreen</t>
    </r>
    <r>
      <rPr>
        <sz val="11"/>
        <rFont val="Corbel"/>
        <family val="2"/>
      </rPr>
      <t xml:space="preserve"> </t>
    </r>
  </si>
  <si>
    <r>
      <rPr>
        <b/>
        <sz val="11"/>
        <rFont val="Corbel"/>
        <family val="2"/>
      </rPr>
      <t>Building Designed for Positive Pressure</t>
    </r>
    <r>
      <rPr>
        <sz val="8"/>
        <rFont val="Corbel"/>
        <family val="2"/>
      </rPr>
      <t/>
    </r>
  </si>
  <si>
    <r>
      <rPr>
        <b/>
        <sz val="11"/>
        <rFont val="Corbel"/>
        <family val="2"/>
      </rPr>
      <t>Decoupled Ventilation</t>
    </r>
    <r>
      <rPr>
        <sz val="8"/>
        <rFont val="Corbel"/>
        <family val="2"/>
      </rPr>
      <t/>
    </r>
  </si>
  <si>
    <r>
      <t>A. Measured ELR</t>
    </r>
    <r>
      <rPr>
        <vertAlign val="subscript"/>
        <sz val="11"/>
        <rFont val="Corbel"/>
        <family val="2"/>
      </rPr>
      <t>75</t>
    </r>
    <r>
      <rPr>
        <sz val="11"/>
        <rFont val="Corbel"/>
        <family val="2"/>
      </rPr>
      <t xml:space="preserve"> is 0.30 or better </t>
    </r>
  </si>
  <si>
    <r>
      <t>B. Measured ELR</t>
    </r>
    <r>
      <rPr>
        <vertAlign val="subscript"/>
        <sz val="11"/>
        <rFont val="Corbel"/>
        <family val="2"/>
      </rPr>
      <t>75</t>
    </r>
    <r>
      <rPr>
        <sz val="11"/>
        <rFont val="Corbel"/>
        <family val="2"/>
      </rPr>
      <t xml:space="preserve"> is 0.25 or better</t>
    </r>
  </si>
  <si>
    <r>
      <rPr>
        <b/>
        <sz val="11"/>
        <rFont val="Corbel"/>
        <family val="2"/>
      </rPr>
      <t>Insulate Slab Edges and Foundation Walls</t>
    </r>
    <r>
      <rPr>
        <sz val="11"/>
        <rFont val="Corbel"/>
        <family val="2"/>
      </rPr>
      <t xml:space="preserve"> </t>
    </r>
  </si>
  <si>
    <r>
      <rPr>
        <b/>
        <sz val="11"/>
        <rFont val="Corbel"/>
        <family val="2"/>
      </rPr>
      <t>Minimize East/West Fenestration</t>
    </r>
    <r>
      <rPr>
        <sz val="11"/>
        <rFont val="Corbel"/>
        <family val="2"/>
      </rPr>
      <t xml:space="preserve"> </t>
    </r>
  </si>
  <si>
    <r>
      <rPr>
        <b/>
        <sz val="11"/>
        <rFont val="Corbel"/>
        <family val="2"/>
      </rPr>
      <t>Glazing Performance</t>
    </r>
    <r>
      <rPr>
        <sz val="11"/>
        <rFont val="Corbel"/>
        <family val="2"/>
      </rPr>
      <t xml:space="preserve"> </t>
    </r>
  </si>
  <si>
    <r>
      <rPr>
        <b/>
        <sz val="11"/>
        <rFont val="Corbel"/>
        <family val="2"/>
      </rPr>
      <t>Architectural Solar Heat Gain Reduction Strategies</t>
    </r>
    <r>
      <rPr>
        <sz val="11"/>
        <rFont val="Corbel"/>
        <family val="2"/>
      </rPr>
      <t xml:space="preserve"> </t>
    </r>
    <r>
      <rPr>
        <sz val="7"/>
        <rFont val="Corbel"/>
        <family val="2"/>
      </rPr>
      <t/>
    </r>
  </si>
  <si>
    <r>
      <rPr>
        <b/>
        <sz val="11"/>
        <rFont val="Corbel"/>
        <family val="2"/>
      </rPr>
      <t>Duct System Requirements</t>
    </r>
    <r>
      <rPr>
        <sz val="11"/>
        <rFont val="Corbel"/>
        <family val="2"/>
      </rPr>
      <t xml:space="preserve"> </t>
    </r>
  </si>
  <si>
    <r>
      <rPr>
        <b/>
        <sz val="11"/>
        <rFont val="Corbel"/>
        <family val="2"/>
      </rPr>
      <t>Right-sized Heating and Cooling Equipment or Variable Capacity System</t>
    </r>
    <r>
      <rPr>
        <sz val="11"/>
        <rFont val="Corbel"/>
        <family val="2"/>
      </rPr>
      <t xml:space="preserve">  </t>
    </r>
  </si>
  <si>
    <r>
      <rPr>
        <b/>
        <sz val="11"/>
        <rFont val="Corbel"/>
        <family val="2"/>
      </rPr>
      <t>Equipment Efficiency: Space Heating</t>
    </r>
    <r>
      <rPr>
        <sz val="11"/>
        <rFont val="Corbel"/>
        <family val="2"/>
      </rPr>
      <t xml:space="preserve"> </t>
    </r>
  </si>
  <si>
    <r>
      <rPr>
        <b/>
        <sz val="11"/>
        <rFont val="Corbel"/>
        <family val="2"/>
      </rPr>
      <t>Hot Water Distribution Efficiency</t>
    </r>
    <r>
      <rPr>
        <sz val="8"/>
        <rFont val="Verdana"/>
        <family val="2"/>
      </rPr>
      <t/>
    </r>
  </si>
  <si>
    <r>
      <rPr>
        <b/>
        <sz val="11"/>
        <rFont val="Corbel"/>
        <family val="2"/>
      </rPr>
      <t>No Smoking Policy</t>
    </r>
    <r>
      <rPr>
        <sz val="8"/>
        <rFont val="Corbel"/>
        <family val="2"/>
      </rPr>
      <t/>
    </r>
  </si>
  <si>
    <r>
      <t xml:space="preserve">Innovation Strategy: </t>
    </r>
    <r>
      <rPr>
        <sz val="11"/>
        <rFont val="Corbel"/>
        <family val="2"/>
      </rPr>
      <t>List Strategy</t>
    </r>
  </si>
  <si>
    <t>ES 16A</t>
  </si>
  <si>
    <t>ES 16B</t>
  </si>
  <si>
    <t>EO 2A</t>
  </si>
  <si>
    <t>EO 2B</t>
  </si>
  <si>
    <t>IEQ 4A</t>
  </si>
  <si>
    <t>IEQ 4B</t>
  </si>
  <si>
    <t>IEQ 2A</t>
  </si>
  <si>
    <t>IEQ 2B</t>
  </si>
  <si>
    <t>BE 6A</t>
  </si>
  <si>
    <t>BE 6B</t>
  </si>
  <si>
    <t>Hardscape Thermal Performance</t>
  </si>
  <si>
    <t>ES 8Aa</t>
  </si>
  <si>
    <t>ES 8Ba</t>
  </si>
  <si>
    <t>ES 8Ab</t>
  </si>
  <si>
    <t>ES 8Bb</t>
  </si>
  <si>
    <r>
      <t>A. -Furnace efficiency of AFUE 92% or better.
-Air source heat pumps: 8.5 HSPF or 2.5 COPH</t>
    </r>
    <r>
      <rPr>
        <vertAlign val="subscript"/>
        <sz val="11"/>
        <rFont val="Corbel"/>
        <family val="2"/>
      </rPr>
      <t>47</t>
    </r>
    <r>
      <rPr>
        <sz val="11"/>
        <rFont val="Corbel"/>
        <family val="2"/>
      </rPr>
      <t xml:space="preserve"> or greater</t>
    </r>
  </si>
  <si>
    <t>B. -Furnace efficiency of AFUE 95% or better.                                                        -Meet performance levels of the HVAC enhanced efficiency chart (see ES 1 Increased Cooling Equipment Efficiency)</t>
  </si>
  <si>
    <t>IEQ 7A</t>
  </si>
  <si>
    <t>IEQ 7B</t>
  </si>
  <si>
    <t>IEQ 7C</t>
  </si>
  <si>
    <t>IEQ 7D</t>
  </si>
  <si>
    <t>Xeriscape Landscape Plan</t>
  </si>
  <si>
    <t>Source Waste Reduction</t>
  </si>
  <si>
    <t>C. Parking Garages</t>
  </si>
  <si>
    <t>SP 6A</t>
  </si>
  <si>
    <t>SP 6B</t>
  </si>
  <si>
    <t>A. Standard Tree Planting</t>
  </si>
  <si>
    <t>B. Advanced Tree Planting</t>
  </si>
  <si>
    <t>A. Minimum 5 interior finish products with product transparency label</t>
  </si>
  <si>
    <t>B. Minimum 10 FFE products with product transparency label</t>
  </si>
  <si>
    <t>C. Minimum 12 Building Structural/Envelope elements products with product transparency label</t>
  </si>
  <si>
    <t>D. Minimum 5 MEP products with product transparency label</t>
  </si>
  <si>
    <t>SP 4E</t>
  </si>
  <si>
    <t>E. Alternative Vehicle Charging/Fuel Station</t>
  </si>
  <si>
    <t>D. Provide Sidewalks Adjacent to Building Site</t>
  </si>
  <si>
    <t>B. Provide Shower for Building Occupants</t>
  </si>
  <si>
    <t>ES 15A</t>
  </si>
  <si>
    <t>ES 15B</t>
  </si>
  <si>
    <t>ES 15C</t>
  </si>
  <si>
    <t>ES 15D</t>
  </si>
  <si>
    <t>v2.0 Worksheet</t>
  </si>
  <si>
    <t xml:space="preserve">A. Product Declaration Forms for 4  materials </t>
  </si>
  <si>
    <t>All Intermittently Occupied Spaces:</t>
  </si>
  <si>
    <t>All Regularly Occupied Spaces:</t>
  </si>
  <si>
    <t xml:space="preserve">B 100% Wood Framing </t>
  </si>
  <si>
    <t>C. 100% Sustainable Certified Wood Framing</t>
  </si>
  <si>
    <t>D. Exterior Cladding Recycle Content</t>
  </si>
  <si>
    <t>E. Insulation Recycle Content</t>
  </si>
  <si>
    <t>F. Floor Covering Recycle Content</t>
  </si>
  <si>
    <t>Certified: 50 pts  Gold: 75 pts  Platinum: 100 pts</t>
  </si>
  <si>
    <t>RE 1A</t>
  </si>
  <si>
    <t>RE 1B</t>
  </si>
  <si>
    <t>RE 1C</t>
  </si>
  <si>
    <t>RE 1D</t>
  </si>
  <si>
    <t>RE 1E</t>
  </si>
  <si>
    <t>RE 1F</t>
  </si>
  <si>
    <t>Health Badge highlighted in blue</t>
  </si>
  <si>
    <t>Performance Badge highlighted in red</t>
  </si>
  <si>
    <t>50% of hardscape is shaded and/or has SRI of 29</t>
  </si>
  <si>
    <t>C. Preferred Parking for Carpools and/or Alternative Fuel Vehicles</t>
  </si>
  <si>
    <t>Alternative Transportation Accommodations 
(A-D choose two for one point):</t>
  </si>
  <si>
    <t>IEQ 5A</t>
  </si>
  <si>
    <t>IEQ 5B</t>
  </si>
  <si>
    <t>70% of Flooring is Certified</t>
  </si>
  <si>
    <t>100% of Flooring is Certified</t>
  </si>
  <si>
    <t>Product Transparency Label Material Selection  (For Health Badge select at least one option)</t>
  </si>
  <si>
    <t>A. LPD reduction = 10% or better</t>
  </si>
  <si>
    <t>B. LPD reduction = 20% or better</t>
  </si>
  <si>
    <t>C. LPD reduction = 30% or better</t>
  </si>
  <si>
    <t xml:space="preserve">       a. 50% of Equipment</t>
  </si>
  <si>
    <t xml:space="preserve">       b. 100% of Equipment</t>
  </si>
  <si>
    <t>Water Efficient Landscaping and Irrigation</t>
  </si>
  <si>
    <t>High Efficiency Water Fixtures</t>
  </si>
  <si>
    <t>WE 1A</t>
  </si>
  <si>
    <t>WE 1B</t>
  </si>
  <si>
    <t>WE 1C</t>
  </si>
  <si>
    <t>WE 1D</t>
  </si>
  <si>
    <t>Efficient Irrigation System or No Irrigation System</t>
  </si>
  <si>
    <t>A. High Efficiency Toilets</t>
  </si>
  <si>
    <t>B. Pint Flush or Waterless Urinals</t>
  </si>
  <si>
    <t>C. Automatic Faucets</t>
  </si>
  <si>
    <t>D. High Efficiency Showerheads</t>
  </si>
  <si>
    <t>C. No Irrigation Installed</t>
  </si>
  <si>
    <t>wE 3C</t>
  </si>
  <si>
    <t>Utility Tracking</t>
  </si>
  <si>
    <t>Tenant Recycling</t>
  </si>
  <si>
    <t>Advanced Tenant Recycling</t>
  </si>
  <si>
    <t>A. Composting Organic Waste</t>
  </si>
  <si>
    <t>B. Hard to recycle materials</t>
  </si>
  <si>
    <t>A. Zoned Irrigation</t>
  </si>
  <si>
    <t>B. 100% Drip Irrigation</t>
  </si>
  <si>
    <t>wE 3B</t>
  </si>
  <si>
    <t>WE 3A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</si>
</sst>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0.00;[Red]&quot;-&quot;[$$-409]#,##0.00"/>
    <numFmt numFmtId="165" formatCode="[$-409]mmmm\ d\,\ yyyy;@"/>
  </numFmts>
  <fonts count="52" x14ac:knownFonts="1">
    <font>
      <sz val="11"/>
      <color theme="1"/>
      <name val="Calibri"/>
      <family val="2"/>
      <scheme val="minor"/>
    </font>
    <font>
      <sz val="11"/>
      <color theme="1"/>
      <name val="Calibri"/>
      <family val="2"/>
      <scheme val="minor"/>
    </font>
    <font>
      <b/>
      <sz val="12"/>
      <color indexed="9"/>
      <name val="Arial"/>
      <family val="2"/>
    </font>
    <font>
      <sz val="10"/>
      <name val="Arial"/>
      <family val="2"/>
    </font>
    <font>
      <sz val="8"/>
      <color theme="1"/>
      <name val="Verdana"/>
      <family val="2"/>
    </font>
    <font>
      <b/>
      <sz val="8"/>
      <color theme="1"/>
      <name val="Verdana"/>
      <family val="2"/>
    </font>
    <font>
      <b/>
      <sz val="9"/>
      <color theme="0"/>
      <name val="Verdana"/>
      <family val="2"/>
    </font>
    <font>
      <sz val="11"/>
      <color theme="1"/>
      <name val="Calibri"/>
      <family val="2"/>
    </font>
    <font>
      <sz val="8"/>
      <color theme="1"/>
      <name val="Cambria"/>
      <family val="2"/>
      <scheme val="major"/>
    </font>
    <font>
      <b/>
      <sz val="11"/>
      <name val="Arial"/>
      <family val="2"/>
    </font>
    <font>
      <b/>
      <sz val="11"/>
      <color indexed="52"/>
      <name val="Calibri"/>
      <family val="2"/>
    </font>
    <font>
      <b/>
      <i/>
      <sz val="16"/>
      <color theme="1"/>
      <name val="Arial"/>
      <family val="2"/>
    </font>
    <font>
      <u/>
      <sz val="10"/>
      <color indexed="12"/>
      <name val="Arial"/>
      <family val="2"/>
    </font>
    <font>
      <sz val="11"/>
      <color indexed="62"/>
      <name val="Calibri"/>
      <family val="2"/>
    </font>
    <font>
      <sz val="11"/>
      <color theme="1"/>
      <name val="Arial"/>
      <family val="2"/>
    </font>
    <font>
      <b/>
      <sz val="11"/>
      <color indexed="63"/>
      <name val="Calibri"/>
      <family val="2"/>
    </font>
    <font>
      <b/>
      <i/>
      <u/>
      <sz val="11"/>
      <color theme="1"/>
      <name val="Arial"/>
      <family val="2"/>
    </font>
    <font>
      <b/>
      <sz val="11"/>
      <color indexed="8"/>
      <name val="Calibri"/>
      <family val="2"/>
    </font>
    <font>
      <b/>
      <sz val="10"/>
      <color theme="1"/>
      <name val="Verdana"/>
      <family val="2"/>
    </font>
    <font>
      <sz val="8"/>
      <name val="Verdana"/>
      <family val="2"/>
    </font>
    <font>
      <b/>
      <sz val="8"/>
      <name val="Verdana"/>
      <family val="2"/>
    </font>
    <font>
      <b/>
      <sz val="16"/>
      <color theme="1"/>
      <name val="Verdana"/>
      <family val="2"/>
    </font>
    <font>
      <strike/>
      <sz val="8"/>
      <name val="Verdana"/>
      <family val="2"/>
    </font>
    <font>
      <sz val="8"/>
      <name val="Corbel"/>
      <family val="2"/>
    </font>
    <font>
      <sz val="7"/>
      <name val="Corbel"/>
      <family val="2"/>
    </font>
    <font>
      <sz val="11"/>
      <name val="Verdana"/>
      <family val="2"/>
    </font>
    <font>
      <sz val="11"/>
      <name val="Corbel"/>
      <family val="2"/>
    </font>
    <font>
      <b/>
      <sz val="11"/>
      <name val="Corbel"/>
      <family val="2"/>
    </font>
    <font>
      <sz val="11"/>
      <color theme="1"/>
      <name val="Verdana"/>
      <family val="2"/>
    </font>
    <font>
      <sz val="11"/>
      <color theme="0"/>
      <name val="Verdana"/>
      <family val="2"/>
    </font>
    <font>
      <b/>
      <sz val="11"/>
      <color theme="1"/>
      <name val="Verdana"/>
      <family val="2"/>
    </font>
    <font>
      <sz val="11"/>
      <color rgb="FFFF0000"/>
      <name val="Verdana"/>
      <family val="2"/>
    </font>
    <font>
      <b/>
      <sz val="11"/>
      <color theme="1"/>
      <name val="Corbel"/>
      <family val="2"/>
    </font>
    <font>
      <sz val="11"/>
      <color theme="1"/>
      <name val="Corbel"/>
      <family val="2"/>
    </font>
    <font>
      <strike/>
      <sz val="11"/>
      <name val="Corbel"/>
      <family val="2"/>
    </font>
    <font>
      <strike/>
      <sz val="11"/>
      <color rgb="FFFF0000"/>
      <name val="Verdana"/>
      <family val="2"/>
    </font>
    <font>
      <b/>
      <sz val="11"/>
      <color rgb="FFFF0000"/>
      <name val="Verdana"/>
      <family val="2"/>
    </font>
    <font>
      <vertAlign val="subscript"/>
      <sz val="11"/>
      <name val="Corbel"/>
      <family val="2"/>
    </font>
    <font>
      <strike/>
      <sz val="11"/>
      <color theme="1"/>
      <name val="Verdana"/>
      <family val="2"/>
    </font>
    <font>
      <b/>
      <sz val="11"/>
      <name val="Verdana"/>
      <family val="2"/>
    </font>
    <font>
      <sz val="9"/>
      <name val="Corbel"/>
      <family val="2"/>
    </font>
    <font>
      <sz val="12"/>
      <name val="Corbel"/>
      <family val="2"/>
    </font>
    <font>
      <sz val="12"/>
      <color theme="1"/>
      <name val="Corbel"/>
      <family val="2"/>
    </font>
    <font>
      <b/>
      <sz val="14"/>
      <name val="Corbel"/>
      <family val="2"/>
    </font>
    <font>
      <sz val="7"/>
      <name val="Verdana"/>
      <family val="2"/>
    </font>
    <font>
      <sz val="7"/>
      <color theme="1"/>
      <name val="Verdana"/>
      <family val="2"/>
    </font>
    <font>
      <sz val="10"/>
      <name val="Corbel"/>
      <family val="2"/>
    </font>
    <font>
      <sz val="9"/>
      <color indexed="81"/>
      <name val="Tahoma"/>
      <charset val="1"/>
    </font>
    <font>
      <b/>
      <sz val="9"/>
      <color indexed="81"/>
      <name val="Tahoma"/>
      <charset val="1"/>
    </font>
    <font>
      <b/>
      <sz val="12"/>
      <color rgb="FF00B0F0"/>
      <name val="Corbel"/>
      <family val="2"/>
    </font>
    <font>
      <b/>
      <sz val="12"/>
      <color rgb="FFC00000"/>
      <name val="Corbel"/>
      <family val="2"/>
    </font>
    <font>
      <b/>
      <sz val="12"/>
      <color theme="6" tint="-0.249977111117893"/>
      <name val="Corbel"/>
      <family val="2"/>
    </font>
  </fonts>
  <fills count="17">
    <fill>
      <patternFill patternType="none"/>
    </fill>
    <fill>
      <patternFill patternType="gray125"/>
    </fill>
    <fill>
      <patternFill patternType="solid">
        <fgColor indexed="63"/>
        <bgColor indexed="59"/>
      </patternFill>
    </fill>
    <fill>
      <patternFill patternType="solid">
        <fgColor rgb="FFF0DDAE"/>
        <bgColor indexed="64"/>
      </patternFill>
    </fill>
    <fill>
      <patternFill patternType="lightTrellis"/>
    </fill>
    <fill>
      <patternFill patternType="solid">
        <fgColor theme="0"/>
        <bgColor indexed="64"/>
      </patternFill>
    </fill>
    <fill>
      <patternFill patternType="solid">
        <fgColor indexed="63"/>
        <bgColor indexed="64"/>
      </patternFill>
    </fill>
    <fill>
      <patternFill patternType="solid">
        <fgColor rgb="FF7F7F7F"/>
        <bgColor indexed="58"/>
      </patternFill>
    </fill>
    <fill>
      <patternFill patternType="solid">
        <fgColor rgb="FFB8C579"/>
        <bgColor indexed="64"/>
      </patternFill>
    </fill>
    <fill>
      <patternFill patternType="solid">
        <fgColor rgb="FFEAEAEA"/>
        <bgColor indexed="64"/>
      </patternFill>
    </fill>
    <fill>
      <patternFill patternType="solid">
        <fgColor indexed="22"/>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2"/>
        <bgColor indexed="44"/>
      </patternFill>
    </fill>
    <fill>
      <patternFill patternType="solid">
        <fgColor rgb="FF00B0F0"/>
        <bgColor indexed="64"/>
      </patternFill>
    </fill>
    <fill>
      <patternFill patternType="solid">
        <fgColor rgb="FFC00000"/>
        <bgColor indexed="64"/>
      </patternFill>
    </fill>
  </fills>
  <borders count="77">
    <border>
      <left/>
      <right/>
      <top/>
      <bottom/>
      <diagonal/>
    </border>
    <border>
      <left/>
      <right/>
      <top/>
      <bottom style="thin">
        <color auto="1"/>
      </bottom>
      <diagonal/>
    </border>
    <border>
      <left/>
      <right style="thin">
        <color indexed="64"/>
      </right>
      <top/>
      <bottom style="thin">
        <color indexed="64"/>
      </bottom>
      <diagonal/>
    </border>
    <border>
      <left/>
      <right/>
      <top style="hair">
        <color auto="1"/>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hair">
        <color auto="1"/>
      </top>
      <bottom/>
      <diagonal/>
    </border>
    <border>
      <left/>
      <right/>
      <top/>
      <bottom style="hair">
        <color indexed="64"/>
      </bottom>
      <diagonal/>
    </border>
    <border>
      <left/>
      <right style="thin">
        <color auto="1"/>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ck">
        <color indexed="8"/>
      </top>
      <bottom style="thick">
        <color indexed="8"/>
      </bottom>
      <diagonal/>
    </border>
    <border>
      <left/>
      <right/>
      <top style="thin">
        <color indexed="49"/>
      </top>
      <bottom style="double">
        <color indexed="49"/>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auto="1"/>
      </left>
      <right/>
      <top style="hair">
        <color auto="1"/>
      </top>
      <bottom/>
      <diagonal/>
    </border>
    <border>
      <left style="hair">
        <color auto="1"/>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auto="1"/>
      </bottom>
      <diagonal/>
    </border>
    <border>
      <left style="thin">
        <color indexed="64"/>
      </left>
      <right style="hair">
        <color indexed="64"/>
      </right>
      <top style="hair">
        <color auto="1"/>
      </top>
      <bottom style="hair">
        <color auto="1"/>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auto="1"/>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style="medium">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hair">
        <color auto="1"/>
      </top>
      <bottom style="hair">
        <color auto="1"/>
      </bottom>
      <diagonal/>
    </border>
    <border>
      <left/>
      <right style="medium">
        <color indexed="64"/>
      </right>
      <top style="thin">
        <color indexed="64"/>
      </top>
      <bottom style="hair">
        <color indexed="64"/>
      </bottom>
      <diagonal/>
    </border>
    <border>
      <left style="medium">
        <color indexed="64"/>
      </left>
      <right style="medium">
        <color indexed="64"/>
      </right>
      <top style="medium">
        <color indexed="64"/>
      </top>
      <bottom/>
      <diagonal/>
    </border>
    <border>
      <left/>
      <right style="medium">
        <color indexed="64"/>
      </right>
      <top style="hair">
        <color indexed="64"/>
      </top>
      <bottom/>
      <diagonal/>
    </border>
    <border>
      <left/>
      <right/>
      <top style="thin">
        <color indexed="64"/>
      </top>
      <bottom/>
      <diagonal/>
    </border>
    <border>
      <left/>
      <right style="thin">
        <color indexed="64"/>
      </right>
      <top style="hair">
        <color auto="1"/>
      </top>
      <bottom/>
      <diagonal/>
    </border>
    <border>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auto="1"/>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hair">
        <color auto="1"/>
      </bottom>
      <diagonal/>
    </border>
    <border>
      <left/>
      <right style="medium">
        <color indexed="64"/>
      </right>
      <top/>
      <bottom style="hair">
        <color indexed="64"/>
      </bottom>
      <diagonal/>
    </border>
  </borders>
  <cellStyleXfs count="61705">
    <xf numFmtId="0" fontId="0" fillId="0" borderId="0"/>
    <xf numFmtId="0" fontId="2" fillId="2" borderId="0">
      <alignment horizontal="left" indent="1"/>
    </xf>
    <xf numFmtId="0" fontId="3" fillId="4" borderId="0"/>
    <xf numFmtId="0" fontId="3" fillId="0" borderId="0">
      <alignment horizontal="left" indent="1"/>
    </xf>
    <xf numFmtId="0" fontId="2" fillId="6" borderId="0">
      <alignment horizontal="left" indent="1"/>
    </xf>
    <xf numFmtId="0" fontId="3" fillId="0" borderId="0"/>
    <xf numFmtId="0" fontId="7" fillId="0" borderId="0"/>
    <xf numFmtId="0" fontId="9" fillId="10" borderId="15" applyFont="0" applyAlignment="0"/>
    <xf numFmtId="0" fontId="7" fillId="5" borderId="0" applyNumberFormat="0" applyBorder="0" applyAlignment="0" applyProtection="0">
      <alignment vertical="top"/>
      <protection locked="0"/>
    </xf>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10" fillId="11" borderId="16" applyNumberFormat="0" applyAlignment="0" applyProtection="0"/>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11" fillId="0" borderId="0">
      <alignment horizontal="center"/>
    </xf>
    <xf numFmtId="0" fontId="11" fillId="0" borderId="0">
      <alignment horizontal="center" textRotation="9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13" fillId="12" borderId="16" applyNumberFormat="0" applyAlignment="0" applyProtection="0"/>
    <xf numFmtId="0" fontId="3" fillId="0" borderId="0"/>
    <xf numFmtId="0" fontId="14" fillId="0" borderId="0"/>
    <xf numFmtId="0" fontId="3" fillId="0" borderId="0"/>
    <xf numFmtId="0" fontId="3" fillId="4" borderId="0"/>
    <xf numFmtId="0" fontId="3" fillId="4" borderId="0"/>
    <xf numFmtId="0" fontId="3" fillId="0" borderId="0"/>
    <xf numFmtId="0" fontId="3" fillId="4" borderId="0"/>
    <xf numFmtId="0" fontId="3" fillId="0" borderId="0"/>
    <xf numFmtId="0" fontId="3" fillId="4"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3" fillId="13" borderId="17" applyNumberFormat="0" applyFon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0" fontId="15" fillId="11" borderId="1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16" fillId="0" borderId="0"/>
    <xf numFmtId="164" fontId="16" fillId="0" borderId="0"/>
    <xf numFmtId="0" fontId="3" fillId="14" borderId="19" applyFont="0" applyAlignment="0"/>
    <xf numFmtId="0" fontId="9" fillId="10" borderId="15" applyFont="0" applyAlignment="0"/>
    <xf numFmtId="0" fontId="3" fillId="14" borderId="19" applyFont="0" applyAlignment="0"/>
    <xf numFmtId="0" fontId="3" fillId="14" borderId="19" applyFont="0" applyAlignment="0"/>
    <xf numFmtId="0" fontId="3" fillId="14" borderId="19" applyFont="0" applyAlignment="0"/>
    <xf numFmtId="0" fontId="3" fillId="14" borderId="19" applyFont="0" applyAlignment="0"/>
    <xf numFmtId="0" fontId="3" fillId="14" borderId="19" applyFont="0" applyAlignment="0"/>
    <xf numFmtId="0" fontId="2" fillId="6" borderId="0">
      <alignment horizontal="left" indent="1"/>
    </xf>
    <xf numFmtId="0" fontId="2" fillId="6" borderId="0">
      <alignment horizontal="left" indent="1"/>
    </xf>
    <xf numFmtId="0" fontId="2" fillId="2" borderId="0">
      <alignment horizontal="left" indent="1"/>
    </xf>
    <xf numFmtId="0" fontId="2" fillId="2" borderId="0">
      <alignment horizontal="left" indent="1"/>
    </xf>
    <xf numFmtId="0" fontId="2" fillId="2" borderId="0">
      <alignment horizontal="left" indent="1"/>
    </xf>
    <xf numFmtId="0" fontId="2" fillId="2" borderId="0">
      <alignment horizontal="left" indent="1"/>
    </xf>
    <xf numFmtId="0" fontId="2" fillId="6" borderId="0">
      <alignment horizontal="left" indent="1"/>
    </xf>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3" fillId="0" borderId="0"/>
  </cellStyleXfs>
  <cellXfs count="334">
    <xf numFmtId="0" fontId="0" fillId="0" borderId="0" xfId="0"/>
    <xf numFmtId="0" fontId="8" fillId="0" borderId="0" xfId="6" applyFont="1" applyProtection="1"/>
    <xf numFmtId="0" fontId="4" fillId="0" borderId="0" xfId="6" applyFont="1"/>
    <xf numFmtId="0" fontId="4" fillId="0" borderId="0" xfId="6" applyFont="1" applyProtection="1"/>
    <xf numFmtId="0" fontId="4" fillId="0" borderId="0" xfId="6" applyFont="1" applyAlignment="1" applyProtection="1">
      <alignment horizontal="right"/>
    </xf>
    <xf numFmtId="0" fontId="4" fillId="0" borderId="0" xfId="6" applyFont="1" applyAlignment="1">
      <alignment vertical="top"/>
    </xf>
    <xf numFmtId="0" fontId="4" fillId="9" borderId="30" xfId="6" applyFont="1" applyFill="1" applyBorder="1"/>
    <xf numFmtId="0" fontId="4" fillId="9" borderId="33" xfId="6" applyFont="1" applyFill="1" applyBorder="1"/>
    <xf numFmtId="0" fontId="4" fillId="0" borderId="4" xfId="6" applyFont="1" applyBorder="1" applyAlignment="1" applyProtection="1">
      <alignment horizontal="center"/>
    </xf>
    <xf numFmtId="0" fontId="4" fillId="0" borderId="5" xfId="6" applyFont="1" applyBorder="1" applyAlignment="1" applyProtection="1">
      <alignment horizontal="center"/>
    </xf>
    <xf numFmtId="0" fontId="4" fillId="0" borderId="8" xfId="6" applyFont="1" applyBorder="1" applyAlignment="1" applyProtection="1">
      <alignment horizontal="center"/>
    </xf>
    <xf numFmtId="0" fontId="4" fillId="0" borderId="34" xfId="6" applyFont="1" applyBorder="1" applyAlignment="1" applyProtection="1">
      <alignment horizontal="center"/>
    </xf>
    <xf numFmtId="0" fontId="4" fillId="0" borderId="29" xfId="6" applyFont="1" applyBorder="1" applyAlignment="1" applyProtection="1">
      <alignment horizontal="center"/>
    </xf>
    <xf numFmtId="0" fontId="4" fillId="0" borderId="33" xfId="6" applyFont="1" applyBorder="1" applyAlignment="1" applyProtection="1">
      <alignment horizontal="center"/>
    </xf>
    <xf numFmtId="0" fontId="4" fillId="0" borderId="8" xfId="6" applyFont="1" applyBorder="1" applyAlignment="1" applyProtection="1">
      <alignment horizontal="center" wrapText="1"/>
    </xf>
    <xf numFmtId="0" fontId="4" fillId="0" borderId="33" xfId="6" applyFont="1" applyBorder="1" applyAlignment="1" applyProtection="1">
      <alignment horizontal="center" wrapText="1"/>
    </xf>
    <xf numFmtId="0" fontId="4" fillId="9" borderId="29" xfId="6" applyFont="1" applyFill="1" applyBorder="1"/>
    <xf numFmtId="0" fontId="19" fillId="0" borderId="32" xfId="7" applyFont="1" applyFill="1" applyBorder="1" applyAlignment="1" applyProtection="1">
      <alignment horizontal="center"/>
      <protection hidden="1"/>
    </xf>
    <xf numFmtId="0" fontId="19" fillId="0" borderId="14" xfId="7" applyFont="1" applyFill="1" applyBorder="1" applyAlignment="1" applyProtection="1">
      <alignment horizontal="center"/>
      <protection hidden="1"/>
    </xf>
    <xf numFmtId="0" fontId="19" fillId="0" borderId="22" xfId="7" applyFont="1" applyFill="1" applyBorder="1" applyAlignment="1" applyProtection="1">
      <alignment horizontal="center"/>
      <protection hidden="1"/>
    </xf>
    <xf numFmtId="0" fontId="19" fillId="0" borderId="30" xfId="7" applyFont="1" applyFill="1" applyBorder="1" applyAlignment="1" applyProtection="1">
      <alignment horizontal="center"/>
      <protection hidden="1"/>
    </xf>
    <xf numFmtId="0" fontId="19" fillId="0" borderId="6" xfId="7" applyFont="1" applyFill="1" applyBorder="1" applyAlignment="1" applyProtection="1">
      <alignment horizontal="center"/>
      <protection hidden="1"/>
    </xf>
    <xf numFmtId="0" fontId="19" fillId="0" borderId="7" xfId="7" applyFont="1" applyFill="1" applyBorder="1" applyAlignment="1" applyProtection="1">
      <alignment horizontal="center"/>
      <protection hidden="1"/>
    </xf>
    <xf numFmtId="0" fontId="19" fillId="0" borderId="31" xfId="7" applyFont="1" applyFill="1" applyBorder="1" applyAlignment="1" applyProtection="1">
      <alignment horizontal="center"/>
      <protection hidden="1"/>
    </xf>
    <xf numFmtId="0" fontId="19" fillId="0" borderId="13" xfId="7" applyFont="1" applyFill="1" applyBorder="1" applyAlignment="1" applyProtection="1">
      <alignment horizontal="center"/>
      <protection hidden="1"/>
    </xf>
    <xf numFmtId="0" fontId="19" fillId="0" borderId="21" xfId="7" applyFont="1" applyFill="1" applyBorder="1" applyAlignment="1" applyProtection="1">
      <alignment horizontal="center"/>
      <protection hidden="1"/>
    </xf>
    <xf numFmtId="0" fontId="5" fillId="0" borderId="35" xfId="6" applyFont="1" applyBorder="1" applyAlignment="1" applyProtection="1">
      <alignment horizontal="center"/>
      <protection hidden="1"/>
    </xf>
    <xf numFmtId="0" fontId="5" fillId="0" borderId="39" xfId="6" applyFont="1" applyBorder="1" applyAlignment="1" applyProtection="1">
      <alignment horizontal="center"/>
      <protection hidden="1"/>
    </xf>
    <xf numFmtId="0" fontId="5" fillId="0" borderId="36" xfId="6" applyFont="1" applyBorder="1" applyAlignment="1" applyProtection="1">
      <alignment horizontal="center"/>
      <protection hidden="1"/>
    </xf>
    <xf numFmtId="1" fontId="4" fillId="0" borderId="0" xfId="6" applyNumberFormat="1" applyFont="1" applyAlignment="1" applyProtection="1">
      <alignment horizontal="center"/>
      <protection hidden="1"/>
    </xf>
    <xf numFmtId="0" fontId="4" fillId="0" borderId="0" xfId="6" applyFont="1" applyAlignment="1" applyProtection="1">
      <alignment horizontal="center"/>
      <protection hidden="1"/>
    </xf>
    <xf numFmtId="0" fontId="4" fillId="9" borderId="32" xfId="6" applyFont="1" applyFill="1" applyBorder="1"/>
    <xf numFmtId="0" fontId="4" fillId="9" borderId="35" xfId="6" applyFont="1" applyFill="1" applyBorder="1"/>
    <xf numFmtId="0" fontId="0" fillId="0" borderId="0" xfId="0" applyAlignment="1">
      <alignment vertical="center"/>
    </xf>
    <xf numFmtId="0" fontId="28" fillId="0" borderId="0" xfId="0" applyFont="1" applyFill="1" applyAlignment="1" applyProtection="1">
      <alignment vertical="center"/>
    </xf>
    <xf numFmtId="0" fontId="28" fillId="0" borderId="0" xfId="0" applyFont="1" applyAlignment="1" applyProtection="1">
      <alignment vertical="center"/>
    </xf>
    <xf numFmtId="0" fontId="28" fillId="0" borderId="0" xfId="0" applyFont="1" applyFill="1" applyBorder="1" applyAlignment="1" applyProtection="1">
      <alignment vertical="center"/>
    </xf>
    <xf numFmtId="0" fontId="28" fillId="0" borderId="0" xfId="0" applyFont="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Border="1" applyAlignment="1" applyProtection="1">
      <alignment vertical="center"/>
    </xf>
    <xf numFmtId="0" fontId="30" fillId="0" borderId="0" xfId="0" applyFont="1" applyAlignment="1" applyProtection="1">
      <alignment vertical="center"/>
    </xf>
    <xf numFmtId="0" fontId="31" fillId="5" borderId="0" xfId="0" applyFont="1" applyFill="1" applyBorder="1" applyAlignment="1" applyProtection="1">
      <alignment vertical="center"/>
    </xf>
    <xf numFmtId="0" fontId="31" fillId="3" borderId="0" xfId="0" applyFont="1" applyFill="1" applyAlignment="1" applyProtection="1">
      <alignment vertical="center"/>
    </xf>
    <xf numFmtId="0" fontId="25" fillId="0" borderId="0" xfId="0" applyFont="1" applyFill="1" applyBorder="1" applyAlignment="1" applyProtection="1">
      <alignment vertical="center"/>
    </xf>
    <xf numFmtId="0" fontId="25" fillId="0" borderId="0" xfId="0" applyFont="1" applyBorder="1" applyAlignment="1" applyProtection="1">
      <alignment vertical="center"/>
    </xf>
    <xf numFmtId="0" fontId="25" fillId="0" borderId="0" xfId="0" applyFont="1" applyAlignment="1" applyProtection="1">
      <alignment vertical="center"/>
    </xf>
    <xf numFmtId="0" fontId="31" fillId="0" borderId="0" xfId="0" applyFont="1" applyFill="1" applyBorder="1" applyAlignment="1" applyProtection="1">
      <alignment vertical="center"/>
    </xf>
    <xf numFmtId="0" fontId="31" fillId="0" borderId="0" xfId="0" applyFont="1" applyFill="1" applyAlignment="1" applyProtection="1">
      <alignment vertical="center"/>
    </xf>
    <xf numFmtId="0" fontId="27" fillId="9" borderId="28" xfId="4" applyFont="1" applyFill="1" applyBorder="1" applyAlignment="1" applyProtection="1">
      <alignment vertical="center" wrapText="1"/>
    </xf>
    <xf numFmtId="0" fontId="27" fillId="7" borderId="28" xfId="4" applyFont="1" applyFill="1" applyBorder="1" applyAlignment="1" applyProtection="1">
      <alignment horizontal="left" vertical="center" wrapText="1"/>
    </xf>
    <xf numFmtId="0" fontId="30" fillId="0" borderId="1" xfId="0" applyFont="1" applyBorder="1" applyAlignment="1" applyProtection="1">
      <alignment vertical="center"/>
    </xf>
    <xf numFmtId="0" fontId="26" fillId="0" borderId="0" xfId="0" applyFont="1" applyBorder="1" applyAlignment="1" applyProtection="1">
      <alignment vertical="center" wrapText="1"/>
    </xf>
    <xf numFmtId="0" fontId="25" fillId="0" borderId="11" xfId="0" applyFont="1" applyBorder="1" applyAlignment="1" applyProtection="1">
      <alignment vertical="center"/>
    </xf>
    <xf numFmtId="0" fontId="26" fillId="5" borderId="0" xfId="0" applyFont="1" applyFill="1" applyBorder="1" applyAlignment="1" applyProtection="1">
      <alignment vertical="center" wrapText="1"/>
    </xf>
    <xf numFmtId="0" fontId="30" fillId="0" borderId="28" xfId="0" applyFont="1" applyBorder="1" applyAlignment="1" applyProtection="1">
      <alignment vertical="center"/>
    </xf>
    <xf numFmtId="0" fontId="31" fillId="0" borderId="0" xfId="0" applyFont="1" applyBorder="1" applyAlignment="1" applyProtection="1">
      <alignment vertical="center"/>
    </xf>
    <xf numFmtId="0" fontId="31" fillId="0" borderId="0" xfId="0" applyFont="1" applyAlignment="1" applyProtection="1">
      <alignment vertical="center"/>
    </xf>
    <xf numFmtId="0" fontId="30" fillId="0" borderId="0" xfId="0" applyFont="1" applyFill="1" applyAlignment="1" applyProtection="1">
      <alignment vertical="center"/>
    </xf>
    <xf numFmtId="0" fontId="31" fillId="0" borderId="44" xfId="0" applyFont="1" applyBorder="1" applyAlignment="1" applyProtection="1">
      <alignment vertical="center"/>
    </xf>
    <xf numFmtId="0" fontId="31" fillId="0" borderId="6" xfId="0" applyFont="1" applyBorder="1" applyAlignment="1" applyProtection="1">
      <alignment vertical="center"/>
    </xf>
    <xf numFmtId="0" fontId="36" fillId="0" borderId="0" xfId="0" applyFont="1" applyFill="1" applyBorder="1" applyAlignment="1" applyProtection="1">
      <alignment vertical="center"/>
    </xf>
    <xf numFmtId="0" fontId="36" fillId="0" borderId="0" xfId="0" applyFont="1" applyBorder="1" applyAlignment="1" applyProtection="1">
      <alignment vertical="center"/>
    </xf>
    <xf numFmtId="0" fontId="36" fillId="0" borderId="0" xfId="0" applyFont="1" applyAlignment="1" applyProtection="1">
      <alignment vertical="center"/>
    </xf>
    <xf numFmtId="0" fontId="25" fillId="0" borderId="0" xfId="0" applyFont="1" applyFill="1" applyAlignment="1" applyProtection="1">
      <alignment vertical="center"/>
    </xf>
    <xf numFmtId="0" fontId="36" fillId="0" borderId="0" xfId="0" applyFont="1" applyFill="1" applyAlignment="1" applyProtection="1">
      <alignment vertical="center"/>
    </xf>
    <xf numFmtId="0" fontId="28" fillId="0" borderId="0" xfId="0" applyFont="1" applyBorder="1" applyAlignment="1" applyProtection="1">
      <alignment vertical="center" wrapText="1"/>
    </xf>
    <xf numFmtId="0" fontId="28" fillId="0" borderId="0" xfId="0" applyFont="1" applyBorder="1" applyAlignment="1" applyProtection="1">
      <alignment horizontal="center" vertical="center"/>
    </xf>
    <xf numFmtId="0" fontId="28" fillId="0" borderId="46" xfId="0" applyFont="1" applyBorder="1" applyAlignment="1" applyProtection="1">
      <alignment horizontal="center" vertical="center"/>
    </xf>
    <xf numFmtId="0" fontId="25" fillId="0" borderId="12" xfId="0" applyFont="1" applyBorder="1" applyAlignment="1" applyProtection="1">
      <alignment horizontal="left" vertical="center"/>
    </xf>
    <xf numFmtId="0" fontId="27" fillId="9" borderId="27" xfId="4" applyFont="1" applyFill="1" applyBorder="1" applyAlignment="1" applyProtection="1">
      <alignment horizontal="center" vertical="center"/>
    </xf>
    <xf numFmtId="0" fontId="27" fillId="7" borderId="47" xfId="4" applyFont="1" applyFill="1" applyBorder="1" applyAlignment="1" applyProtection="1">
      <alignment horizontal="left" vertical="center"/>
    </xf>
    <xf numFmtId="0" fontId="27" fillId="7" borderId="26" xfId="4" applyFont="1" applyFill="1" applyBorder="1" applyAlignment="1" applyProtection="1">
      <alignment horizontal="left" vertical="center"/>
    </xf>
    <xf numFmtId="0" fontId="33" fillId="0" borderId="0" xfId="0" applyFont="1" applyBorder="1" applyAlignment="1" applyProtection="1">
      <alignment vertical="center" wrapText="1"/>
    </xf>
    <xf numFmtId="0" fontId="26" fillId="0" borderId="0" xfId="0" applyFont="1" applyFill="1" applyBorder="1" applyAlignment="1" applyProtection="1">
      <alignment vertical="center" wrapText="1"/>
    </xf>
    <xf numFmtId="0" fontId="30" fillId="9" borderId="28" xfId="4" applyFont="1" applyFill="1" applyBorder="1" applyAlignment="1" applyProtection="1">
      <alignment vertical="center" wrapText="1"/>
    </xf>
    <xf numFmtId="0" fontId="28" fillId="0" borderId="1" xfId="0" applyFont="1" applyFill="1" applyBorder="1" applyAlignment="1" applyProtection="1">
      <alignment vertical="center"/>
    </xf>
    <xf numFmtId="0" fontId="28" fillId="0" borderId="61" xfId="0" applyFont="1" applyFill="1" applyBorder="1" applyAlignment="1" applyProtection="1">
      <alignment vertical="center"/>
    </xf>
    <xf numFmtId="0" fontId="27" fillId="3" borderId="26" xfId="0" applyFont="1" applyFill="1" applyBorder="1" applyAlignment="1" applyProtection="1">
      <alignment horizontal="center" vertical="center"/>
    </xf>
    <xf numFmtId="0" fontId="26" fillId="3" borderId="67" xfId="0" applyFont="1" applyFill="1" applyBorder="1" applyAlignment="1" applyProtection="1">
      <alignment horizontal="center" vertical="center"/>
    </xf>
    <xf numFmtId="0" fontId="26" fillId="0" borderId="67" xfId="0" applyFont="1" applyFill="1" applyBorder="1" applyAlignment="1" applyProtection="1">
      <alignment horizontal="center" vertical="center"/>
    </xf>
    <xf numFmtId="0" fontId="27" fillId="9" borderId="67" xfId="4" applyFont="1" applyFill="1" applyBorder="1" applyAlignment="1" applyProtection="1">
      <alignment horizontal="center" vertical="center"/>
    </xf>
    <xf numFmtId="0" fontId="27" fillId="3" borderId="67" xfId="0" applyFont="1" applyFill="1" applyBorder="1" applyAlignment="1" applyProtection="1">
      <alignment horizontal="center" vertical="center"/>
    </xf>
    <xf numFmtId="0" fontId="33" fillId="3" borderId="67" xfId="0" applyFont="1" applyFill="1" applyBorder="1" applyAlignment="1" applyProtection="1">
      <alignment horizontal="center" vertical="center"/>
    </xf>
    <xf numFmtId="0" fontId="26" fillId="0" borderId="67" xfId="0" applyFont="1" applyBorder="1" applyAlignment="1" applyProtection="1">
      <alignment horizontal="center" vertical="center" wrapText="1"/>
    </xf>
    <xf numFmtId="0" fontId="28" fillId="0" borderId="67" xfId="0" applyFont="1" applyBorder="1" applyAlignment="1" applyProtection="1">
      <alignment horizontal="center" vertical="center"/>
    </xf>
    <xf numFmtId="0" fontId="26" fillId="3" borderId="27" xfId="0" quotePrefix="1" applyFont="1" applyFill="1" applyBorder="1" applyAlignment="1" applyProtection="1">
      <alignment horizontal="center" vertical="center"/>
      <protection locked="0"/>
    </xf>
    <xf numFmtId="0" fontId="26" fillId="3" borderId="27" xfId="0" applyFont="1" applyFill="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4" fillId="0" borderId="27" xfId="0" applyFont="1" applyBorder="1" applyAlignment="1" applyProtection="1">
      <alignment horizontal="center" vertical="center"/>
      <protection locked="0"/>
    </xf>
    <xf numFmtId="0" fontId="33" fillId="3" borderId="27" xfId="0" quotePrefix="1" applyFont="1" applyFill="1" applyBorder="1" applyAlignment="1" applyProtection="1">
      <alignment horizontal="center" vertical="center"/>
      <protection locked="0"/>
    </xf>
    <xf numFmtId="0" fontId="26" fillId="0" borderId="27" xfId="0" applyFont="1" applyBorder="1" applyAlignment="1" applyProtection="1">
      <alignment vertical="center"/>
      <protection locked="0"/>
    </xf>
    <xf numFmtId="0" fontId="28" fillId="0" borderId="27" xfId="0" applyFont="1" applyBorder="1" applyAlignment="1" applyProtection="1">
      <alignment horizontal="center" vertical="center"/>
    </xf>
    <xf numFmtId="0" fontId="26" fillId="3" borderId="52" xfId="0" applyFont="1" applyFill="1" applyBorder="1" applyAlignment="1" applyProtection="1">
      <alignment horizontal="center" vertical="center"/>
      <protection locked="0"/>
    </xf>
    <xf numFmtId="0" fontId="26" fillId="0" borderId="52" xfId="0" applyFont="1" applyBorder="1" applyAlignment="1" applyProtection="1">
      <alignment horizontal="center" vertical="center"/>
      <protection locked="0"/>
    </xf>
    <xf numFmtId="0" fontId="27" fillId="9" borderId="52" xfId="4" applyFont="1" applyFill="1" applyBorder="1" applyAlignment="1" applyProtection="1">
      <alignment horizontal="center" vertical="center"/>
    </xf>
    <xf numFmtId="0" fontId="34" fillId="0" borderId="52" xfId="0" applyFont="1" applyBorder="1" applyAlignment="1" applyProtection="1">
      <alignment horizontal="center" vertical="center"/>
      <protection locked="0"/>
    </xf>
    <xf numFmtId="0" fontId="33" fillId="3" borderId="52" xfId="0" applyFont="1" applyFill="1" applyBorder="1" applyAlignment="1" applyProtection="1">
      <alignment horizontal="center" vertical="center"/>
      <protection locked="0"/>
    </xf>
    <xf numFmtId="0" fontId="26" fillId="0" borderId="52" xfId="0" applyFont="1" applyBorder="1" applyAlignment="1" applyProtection="1">
      <alignment vertical="center"/>
      <protection locked="0"/>
    </xf>
    <xf numFmtId="0" fontId="26" fillId="0" borderId="52" xfId="0" applyFont="1" applyFill="1" applyBorder="1" applyAlignment="1" applyProtection="1">
      <alignment horizontal="center" vertical="center"/>
      <protection locked="0"/>
    </xf>
    <xf numFmtId="0" fontId="28" fillId="0" borderId="52" xfId="0" applyFont="1" applyBorder="1" applyAlignment="1" applyProtection="1">
      <alignment horizontal="center" vertical="center"/>
    </xf>
    <xf numFmtId="0" fontId="26" fillId="3" borderId="66" xfId="0" applyFont="1" applyFill="1" applyBorder="1" applyAlignment="1" applyProtection="1">
      <alignment horizontal="center" vertical="center"/>
    </xf>
    <xf numFmtId="0" fontId="28" fillId="0" borderId="68" xfId="0" applyFont="1" applyBorder="1" applyAlignment="1" applyProtection="1">
      <alignment horizontal="center" vertical="center"/>
    </xf>
    <xf numFmtId="0" fontId="28" fillId="0" borderId="62" xfId="0" applyFont="1" applyBorder="1" applyAlignment="1" applyProtection="1">
      <alignment horizontal="center" vertical="center"/>
    </xf>
    <xf numFmtId="0" fontId="28" fillId="0" borderId="53" xfId="0" applyFont="1" applyBorder="1" applyAlignment="1" applyProtection="1">
      <alignment horizontal="center" vertical="center"/>
    </xf>
    <xf numFmtId="0" fontId="28" fillId="0" borderId="45" xfId="0" applyFont="1" applyBorder="1" applyAlignment="1" applyProtection="1">
      <alignment horizontal="center" vertical="center"/>
    </xf>
    <xf numFmtId="0" fontId="26" fillId="0" borderId="0" xfId="0" applyFont="1" applyBorder="1" applyAlignment="1" applyProtection="1">
      <alignment horizontal="left" vertical="center" wrapText="1"/>
    </xf>
    <xf numFmtId="0" fontId="27" fillId="3" borderId="28" xfId="0" applyFont="1" applyFill="1" applyBorder="1" applyAlignment="1" applyProtection="1">
      <alignment vertical="center" wrapText="1"/>
    </xf>
    <xf numFmtId="0" fontId="27" fillId="5" borderId="58" xfId="0" applyFont="1" applyFill="1" applyBorder="1" applyAlignment="1" applyProtection="1">
      <alignment vertical="center" wrapText="1"/>
    </xf>
    <xf numFmtId="0" fontId="26" fillId="5" borderId="1" xfId="0" applyFont="1" applyFill="1" applyBorder="1" applyAlignment="1" applyProtection="1">
      <alignment vertical="center" wrapText="1"/>
    </xf>
    <xf numFmtId="0" fontId="32" fillId="0" borderId="58" xfId="0" applyFont="1" applyBorder="1" applyAlignment="1" applyProtection="1">
      <alignment vertical="center" wrapText="1"/>
    </xf>
    <xf numFmtId="0" fontId="33" fillId="0" borderId="1" xfId="0" applyFont="1" applyBorder="1" applyAlignment="1" applyProtection="1">
      <alignment vertical="center" wrapText="1"/>
    </xf>
    <xf numFmtId="0" fontId="27" fillId="0" borderId="28" xfId="0" applyFont="1" applyBorder="1" applyAlignment="1" applyProtection="1">
      <alignment vertical="center" wrapText="1"/>
    </xf>
    <xf numFmtId="0" fontId="27" fillId="0" borderId="58" xfId="0" applyFont="1" applyBorder="1" applyAlignment="1" applyProtection="1">
      <alignment vertical="center" wrapText="1"/>
    </xf>
    <xf numFmtId="0" fontId="26" fillId="0" borderId="1" xfId="0" applyFont="1" applyBorder="1" applyAlignment="1" applyProtection="1">
      <alignment vertical="center" wrapText="1"/>
    </xf>
    <xf numFmtId="0" fontId="26" fillId="0" borderId="28" xfId="0" applyFont="1" applyBorder="1" applyAlignment="1" applyProtection="1">
      <alignment vertical="center" wrapText="1"/>
    </xf>
    <xf numFmtId="0" fontId="26" fillId="0" borderId="28" xfId="0" applyFont="1" applyFill="1" applyBorder="1" applyAlignment="1" applyProtection="1">
      <alignment vertical="center" wrapText="1"/>
    </xf>
    <xf numFmtId="0" fontId="26" fillId="3" borderId="28" xfId="0" applyFont="1" applyFill="1" applyBorder="1" applyAlignment="1" applyProtection="1">
      <alignment vertical="center" wrapText="1"/>
    </xf>
    <xf numFmtId="0" fontId="27" fillId="8" borderId="28" xfId="4" applyFont="1" applyFill="1" applyBorder="1" applyAlignment="1" applyProtection="1">
      <alignment vertical="center" wrapText="1"/>
    </xf>
    <xf numFmtId="0" fontId="26" fillId="0" borderId="58" xfId="0" applyFont="1" applyBorder="1" applyAlignment="1" applyProtection="1">
      <alignment vertical="center" wrapText="1"/>
    </xf>
    <xf numFmtId="0" fontId="27" fillId="0" borderId="58" xfId="0" applyFont="1" applyFill="1" applyBorder="1" applyAlignment="1" applyProtection="1">
      <alignment vertical="center" wrapText="1"/>
    </xf>
    <xf numFmtId="0" fontId="27" fillId="5" borderId="28" xfId="0" applyFont="1" applyFill="1" applyBorder="1" applyAlignment="1" applyProtection="1">
      <alignment vertical="center" wrapText="1"/>
    </xf>
    <xf numFmtId="0" fontId="27" fillId="0" borderId="28" xfId="0" applyFont="1" applyFill="1" applyBorder="1" applyAlignment="1" applyProtection="1">
      <alignment vertical="center" wrapText="1"/>
    </xf>
    <xf numFmtId="0" fontId="32" fillId="3" borderId="28" xfId="0" applyFont="1" applyFill="1" applyBorder="1" applyAlignment="1" applyProtection="1">
      <alignment vertical="center" wrapText="1"/>
    </xf>
    <xf numFmtId="0" fontId="26" fillId="0" borderId="1" xfId="0" applyFont="1" applyBorder="1" applyAlignment="1" applyProtection="1">
      <alignment horizontal="left" vertical="center" wrapText="1"/>
    </xf>
    <xf numFmtId="0" fontId="26" fillId="0" borderId="1" xfId="0" applyFont="1" applyFill="1" applyBorder="1" applyAlignment="1" applyProtection="1">
      <alignment vertical="center" wrapText="1"/>
    </xf>
    <xf numFmtId="0" fontId="28" fillId="0" borderId="28" xfId="0" applyFont="1" applyBorder="1" applyAlignment="1" applyProtection="1">
      <alignment vertical="center" wrapText="1"/>
    </xf>
    <xf numFmtId="0" fontId="27" fillId="0" borderId="26" xfId="0" applyFont="1" applyBorder="1" applyAlignment="1" applyProtection="1">
      <alignment horizontal="center" vertical="center"/>
    </xf>
    <xf numFmtId="0" fontId="27" fillId="0" borderId="12" xfId="0" applyFont="1" applyBorder="1" applyAlignment="1" applyProtection="1">
      <alignment horizontal="center" vertical="center"/>
    </xf>
    <xf numFmtId="0" fontId="40" fillId="0" borderId="12" xfId="0" applyFont="1" applyBorder="1" applyAlignment="1" applyProtection="1">
      <alignment horizontal="center" vertical="center"/>
    </xf>
    <xf numFmtId="0" fontId="40" fillId="0" borderId="2" xfId="0" applyFont="1" applyBorder="1" applyAlignment="1" applyProtection="1">
      <alignment horizontal="center" vertical="center"/>
    </xf>
    <xf numFmtId="0" fontId="27" fillId="0" borderId="12" xfId="0" applyFont="1" applyFill="1" applyBorder="1" applyAlignment="1" applyProtection="1">
      <alignment horizontal="center" vertical="center"/>
    </xf>
    <xf numFmtId="0" fontId="27" fillId="9" borderId="26" xfId="4" applyFont="1" applyFill="1" applyBorder="1" applyAlignment="1" applyProtection="1">
      <alignment horizontal="left" vertical="center"/>
    </xf>
    <xf numFmtId="0" fontId="27" fillId="0" borderId="2" xfId="0" applyFont="1" applyBorder="1" applyAlignment="1" applyProtection="1">
      <alignment horizontal="center" vertical="center"/>
    </xf>
    <xf numFmtId="0" fontId="40" fillId="5" borderId="12" xfId="0" applyFont="1" applyFill="1" applyBorder="1" applyAlignment="1" applyProtection="1">
      <alignment horizontal="center" vertical="center"/>
    </xf>
    <xf numFmtId="0" fontId="26" fillId="8" borderId="26" xfId="4" applyFont="1" applyFill="1" applyBorder="1" applyAlignment="1" applyProtection="1">
      <alignment horizontal="left" vertical="center"/>
    </xf>
    <xf numFmtId="0" fontId="27" fillId="0" borderId="26"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60" xfId="0" applyFont="1" applyFill="1" applyBorder="1" applyAlignment="1" applyProtection="1">
      <alignment horizontal="center" vertical="center"/>
    </xf>
    <xf numFmtId="0" fontId="26" fillId="0" borderId="12" xfId="0" applyFont="1" applyFill="1" applyBorder="1" applyAlignment="1" applyProtection="1">
      <alignment horizontal="center" vertical="center"/>
    </xf>
    <xf numFmtId="0" fontId="39" fillId="9" borderId="26" xfId="4" applyFont="1" applyFill="1" applyBorder="1" applyAlignment="1" applyProtection="1">
      <alignment horizontal="left" vertical="center"/>
    </xf>
    <xf numFmtId="0" fontId="44" fillId="5" borderId="56" xfId="0" applyFont="1" applyFill="1" applyBorder="1" applyAlignment="1" applyProtection="1">
      <alignment horizontal="left" vertical="center"/>
    </xf>
    <xf numFmtId="0" fontId="44" fillId="5" borderId="63" xfId="0" applyFont="1" applyFill="1" applyBorder="1" applyAlignment="1" applyProtection="1">
      <alignment horizontal="left" vertical="center"/>
    </xf>
    <xf numFmtId="0" fontId="44" fillId="5" borderId="64" xfId="0" applyFont="1" applyFill="1" applyBorder="1" applyAlignment="1" applyProtection="1">
      <alignment horizontal="left" vertical="center"/>
    </xf>
    <xf numFmtId="0" fontId="45" fillId="0" borderId="63" xfId="0" applyFont="1" applyBorder="1" applyAlignment="1" applyProtection="1">
      <alignment horizontal="left" vertical="center"/>
    </xf>
    <xf numFmtId="0" fontId="28" fillId="0" borderId="1" xfId="0" applyFont="1" applyBorder="1" applyAlignment="1" applyProtection="1">
      <alignment vertical="center" wrapText="1"/>
    </xf>
    <xf numFmtId="0" fontId="27" fillId="0" borderId="47" xfId="0" applyFont="1" applyBorder="1" applyAlignment="1" applyProtection="1">
      <alignment horizontal="center" vertical="center"/>
    </xf>
    <xf numFmtId="0" fontId="27" fillId="7" borderId="1" xfId="4" applyFont="1" applyFill="1" applyBorder="1" applyAlignment="1" applyProtection="1">
      <alignment horizontal="left" vertical="center" wrapText="1"/>
    </xf>
    <xf numFmtId="0" fontId="43" fillId="0" borderId="0" xfId="0" applyFont="1" applyBorder="1" applyAlignment="1" applyProtection="1">
      <alignment vertical="center" wrapText="1"/>
    </xf>
    <xf numFmtId="0" fontId="27" fillId="7" borderId="12" xfId="4" applyFont="1" applyFill="1" applyBorder="1" applyAlignment="1" applyProtection="1">
      <alignment horizontal="left" vertical="center"/>
    </xf>
    <xf numFmtId="0" fontId="28" fillId="0" borderId="1" xfId="0" applyFont="1" applyBorder="1" applyAlignment="1" applyProtection="1">
      <alignment vertical="center"/>
    </xf>
    <xf numFmtId="0" fontId="26" fillId="0" borderId="67" xfId="0" applyFont="1" applyBorder="1" applyAlignment="1" applyProtection="1">
      <alignment horizontal="center" vertical="center"/>
    </xf>
    <xf numFmtId="0" fontId="26" fillId="0" borderId="27" xfId="0" applyFont="1" applyBorder="1" applyAlignment="1" applyProtection="1">
      <alignment horizontal="center" vertical="center"/>
      <protection locked="0"/>
    </xf>
    <xf numFmtId="0" fontId="33" fillId="0" borderId="52" xfId="0" applyFont="1" applyBorder="1" applyAlignment="1" applyProtection="1">
      <alignment horizontal="center" vertical="center"/>
      <protection locked="0"/>
    </xf>
    <xf numFmtId="0" fontId="27" fillId="7" borderId="2" xfId="4" applyFont="1" applyFill="1" applyBorder="1" applyAlignment="1" applyProtection="1">
      <alignment horizontal="left" vertical="center"/>
      <protection locked="0"/>
    </xf>
    <xf numFmtId="0" fontId="28" fillId="7" borderId="2" xfId="4" applyFont="1" applyFill="1" applyBorder="1" applyAlignment="1" applyProtection="1">
      <alignment horizontal="left" vertical="center" wrapText="1"/>
      <protection locked="0"/>
    </xf>
    <xf numFmtId="0" fontId="29" fillId="7" borderId="9" xfId="4" applyFont="1" applyFill="1" applyBorder="1" applyAlignment="1" applyProtection="1">
      <alignment horizontal="left" vertical="center" wrapText="1"/>
      <protection locked="0"/>
    </xf>
    <xf numFmtId="0" fontId="25" fillId="3" borderId="26" xfId="0" applyFont="1" applyFill="1" applyBorder="1" applyAlignment="1" applyProtection="1">
      <alignment horizontal="left" vertical="center" wrapText="1"/>
      <protection locked="0"/>
    </xf>
    <xf numFmtId="0" fontId="28" fillId="3" borderId="26" xfId="0" applyFont="1" applyFill="1" applyBorder="1" applyAlignment="1" applyProtection="1">
      <alignment horizontal="left" vertical="center" wrapText="1"/>
      <protection locked="0"/>
    </xf>
    <xf numFmtId="0" fontId="28" fillId="3" borderId="25" xfId="0" applyFont="1" applyFill="1" applyBorder="1" applyAlignment="1" applyProtection="1">
      <alignment horizontal="left" vertical="center" wrapText="1"/>
      <protection locked="0"/>
    </xf>
    <xf numFmtId="0" fontId="31" fillId="3" borderId="25" xfId="0" applyFont="1" applyFill="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28" fillId="0" borderId="26" xfId="0" applyFont="1" applyBorder="1" applyAlignment="1" applyProtection="1">
      <alignment horizontal="left" vertical="center" wrapText="1"/>
      <protection locked="0"/>
    </xf>
    <xf numFmtId="0" fontId="25" fillId="0" borderId="25" xfId="0" applyFont="1" applyBorder="1" applyAlignment="1" applyProtection="1">
      <alignment horizontal="left" vertical="center" wrapText="1"/>
      <protection locked="0"/>
    </xf>
    <xf numFmtId="0" fontId="28" fillId="0" borderId="25" xfId="0" applyFont="1" applyBorder="1" applyAlignment="1" applyProtection="1">
      <alignment horizontal="left" vertical="center" wrapText="1"/>
      <protection locked="0"/>
    </xf>
    <xf numFmtId="0" fontId="25" fillId="0" borderId="25" xfId="0" applyFont="1" applyBorder="1" applyAlignment="1" applyProtection="1">
      <alignment vertical="center" wrapText="1"/>
      <protection locked="0"/>
    </xf>
    <xf numFmtId="0" fontId="25" fillId="0" borderId="25" xfId="0" applyFont="1" applyFill="1" applyBorder="1" applyAlignment="1" applyProtection="1">
      <alignment horizontal="left" vertical="center" wrapText="1"/>
      <protection locked="0"/>
    </xf>
    <xf numFmtId="0" fontId="25" fillId="0" borderId="26" xfId="0" applyFont="1" applyFill="1" applyBorder="1" applyAlignment="1" applyProtection="1">
      <alignment horizontal="left" vertical="center" wrapText="1"/>
      <protection locked="0"/>
    </xf>
    <xf numFmtId="0" fontId="31" fillId="0" borderId="25" xfId="0" applyFont="1" applyFill="1" applyBorder="1" applyAlignment="1" applyProtection="1">
      <alignment horizontal="left" vertical="center" wrapText="1"/>
      <protection locked="0"/>
    </xf>
    <xf numFmtId="0" fontId="28" fillId="5" borderId="25" xfId="4" applyFont="1" applyFill="1" applyBorder="1" applyAlignment="1" applyProtection="1">
      <alignment horizontal="left" vertical="center" wrapText="1"/>
      <protection locked="0"/>
    </xf>
    <xf numFmtId="0" fontId="27" fillId="7" borderId="26" xfId="4" applyFont="1" applyFill="1" applyBorder="1" applyAlignment="1" applyProtection="1">
      <alignment horizontal="left" vertical="center"/>
      <protection locked="0"/>
    </xf>
    <xf numFmtId="0" fontId="28" fillId="7" borderId="26" xfId="4" applyFont="1" applyFill="1" applyBorder="1" applyAlignment="1" applyProtection="1">
      <alignment horizontal="left" vertical="center" wrapText="1"/>
      <protection locked="0"/>
    </xf>
    <xf numFmtId="0" fontId="29" fillId="7" borderId="25" xfId="4" applyFont="1" applyFill="1" applyBorder="1" applyAlignment="1" applyProtection="1">
      <alignment horizontal="left" vertical="center" wrapText="1"/>
      <protection locked="0"/>
    </xf>
    <xf numFmtId="0" fontId="26" fillId="3" borderId="26" xfId="0" applyFont="1" applyFill="1" applyBorder="1" applyAlignment="1" applyProtection="1">
      <alignment horizontal="center" vertical="center"/>
      <protection locked="0"/>
    </xf>
    <xf numFmtId="0" fontId="25" fillId="3" borderId="25" xfId="0" applyFont="1" applyFill="1" applyBorder="1" applyAlignment="1" applyProtection="1">
      <alignment horizontal="left" vertical="center" wrapText="1"/>
      <protection locked="0"/>
    </xf>
    <xf numFmtId="0" fontId="28" fillId="0" borderId="26" xfId="0" applyFont="1" applyBorder="1" applyAlignment="1" applyProtection="1">
      <alignment vertical="center" wrapText="1"/>
      <protection locked="0"/>
    </xf>
    <xf numFmtId="0" fontId="28" fillId="5" borderId="26" xfId="4" applyFont="1" applyFill="1" applyBorder="1" applyAlignment="1" applyProtection="1">
      <alignment horizontal="left" vertical="center" wrapText="1"/>
      <protection locked="0"/>
    </xf>
    <xf numFmtId="0" fontId="27" fillId="5" borderId="26" xfId="4" applyFont="1" applyFill="1" applyBorder="1" applyAlignment="1" applyProtection="1">
      <alignment horizontal="center" vertical="center"/>
      <protection locked="0"/>
    </xf>
    <xf numFmtId="0" fontId="28" fillId="0" borderId="26" xfId="0" applyFont="1" applyFill="1" applyBorder="1" applyAlignment="1" applyProtection="1">
      <alignment horizontal="left" vertical="center" wrapText="1"/>
      <protection locked="0"/>
    </xf>
    <xf numFmtId="0" fontId="28" fillId="5" borderId="26" xfId="0" applyFont="1" applyFill="1" applyBorder="1" applyAlignment="1" applyProtection="1">
      <alignment vertical="center" wrapText="1"/>
      <protection locked="0"/>
    </xf>
    <xf numFmtId="0" fontId="27" fillId="8" borderId="26" xfId="4" applyFont="1" applyFill="1" applyBorder="1" applyAlignment="1" applyProtection="1">
      <alignment vertical="center"/>
      <protection locked="0"/>
    </xf>
    <xf numFmtId="0" fontId="28" fillId="8" borderId="26" xfId="4" applyFont="1" applyFill="1" applyBorder="1" applyAlignment="1" applyProtection="1">
      <alignment horizontal="left" vertical="center" wrapText="1"/>
      <protection locked="0"/>
    </xf>
    <xf numFmtId="0" fontId="28" fillId="8" borderId="25" xfId="4" applyFont="1" applyFill="1" applyBorder="1" applyAlignment="1" applyProtection="1">
      <alignment horizontal="left" vertical="center" wrapText="1"/>
      <protection locked="0"/>
    </xf>
    <xf numFmtId="0" fontId="28" fillId="0" borderId="25" xfId="0" applyFont="1" applyBorder="1" applyAlignment="1" applyProtection="1">
      <alignment vertical="center" wrapText="1"/>
      <protection locked="0"/>
    </xf>
    <xf numFmtId="0" fontId="31" fillId="8" borderId="25" xfId="4" applyFont="1" applyFill="1" applyBorder="1" applyAlignment="1" applyProtection="1">
      <alignment horizontal="left" vertical="center" wrapText="1"/>
      <protection locked="0"/>
    </xf>
    <xf numFmtId="0" fontId="26" fillId="0" borderId="26" xfId="0" applyFont="1" applyBorder="1" applyAlignment="1" applyProtection="1">
      <alignment horizontal="center" vertical="center"/>
      <protection locked="0"/>
    </xf>
    <xf numFmtId="0" fontId="31" fillId="0" borderId="25" xfId="0" applyFont="1" applyBorder="1" applyAlignment="1" applyProtection="1">
      <alignment horizontal="left" vertical="center" wrapText="1"/>
      <protection locked="0"/>
    </xf>
    <xf numFmtId="0" fontId="28" fillId="5" borderId="25" xfId="0" applyFont="1" applyFill="1" applyBorder="1" applyAlignment="1" applyProtection="1">
      <alignment horizontal="left" vertical="center" wrapText="1"/>
      <protection locked="0"/>
    </xf>
    <xf numFmtId="0" fontId="28" fillId="0" borderId="25" xfId="0" applyFont="1" applyFill="1" applyBorder="1" applyAlignment="1" applyProtection="1">
      <alignment horizontal="left" vertical="center" wrapText="1"/>
      <protection locked="0"/>
    </xf>
    <xf numFmtId="0" fontId="28" fillId="0" borderId="26" xfId="0" applyFont="1" applyFill="1" applyBorder="1" applyAlignment="1" applyProtection="1">
      <alignment vertical="center" wrapText="1"/>
      <protection locked="0"/>
    </xf>
    <xf numFmtId="0" fontId="38" fillId="0" borderId="26" xfId="0" applyFont="1" applyFill="1" applyBorder="1" applyAlignment="1" applyProtection="1">
      <alignment horizontal="left" vertical="center" wrapText="1"/>
      <protection locked="0"/>
    </xf>
    <xf numFmtId="0" fontId="35" fillId="0" borderId="25"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0" fillId="0" borderId="26" xfId="0" applyFont="1" applyBorder="1" applyAlignment="1" applyProtection="1">
      <alignment horizontal="left" vertical="center" wrapText="1"/>
      <protection locked="0"/>
    </xf>
    <xf numFmtId="0" fontId="36" fillId="0" borderId="25" xfId="0" applyFont="1" applyBorder="1" applyAlignment="1" applyProtection="1">
      <alignment horizontal="left" vertical="center" wrapText="1"/>
      <protection locked="0"/>
    </xf>
    <xf numFmtId="0" fontId="27" fillId="9" borderId="26" xfId="4" applyFont="1" applyFill="1" applyBorder="1" applyAlignment="1" applyProtection="1">
      <alignment horizontal="center" vertical="center"/>
      <protection locked="0"/>
    </xf>
    <xf numFmtId="0" fontId="28" fillId="9" borderId="26" xfId="4" applyFont="1" applyFill="1" applyBorder="1" applyAlignment="1" applyProtection="1">
      <alignment horizontal="left" vertical="center" wrapText="1"/>
      <protection locked="0"/>
    </xf>
    <xf numFmtId="0" fontId="28" fillId="9" borderId="25" xfId="4" applyFont="1" applyFill="1" applyBorder="1" applyAlignment="1" applyProtection="1">
      <alignment horizontal="left" vertical="center" wrapText="1"/>
      <protection locked="0"/>
    </xf>
    <xf numFmtId="0" fontId="25" fillId="0" borderId="26" xfId="0" applyFont="1" applyBorder="1" applyAlignment="1" applyProtection="1">
      <alignment horizontal="center" vertical="center"/>
      <protection locked="0"/>
    </xf>
    <xf numFmtId="0" fontId="28" fillId="0" borderId="26" xfId="0" applyFont="1" applyBorder="1" applyAlignment="1" applyProtection="1">
      <alignment horizontal="left" vertical="center"/>
      <protection locked="0"/>
    </xf>
    <xf numFmtId="0" fontId="28" fillId="0" borderId="25" xfId="0" applyFont="1" applyBorder="1" applyAlignment="1" applyProtection="1">
      <alignment horizontal="left" vertical="center"/>
      <protection locked="0"/>
    </xf>
    <xf numFmtId="0" fontId="25" fillId="0" borderId="0" xfId="0" applyFont="1" applyBorder="1" applyAlignment="1" applyProtection="1">
      <alignment horizontal="center" vertical="center"/>
      <protection locked="0"/>
    </xf>
    <xf numFmtId="0" fontId="28" fillId="0" borderId="0" xfId="0" applyFont="1" applyBorder="1" applyAlignment="1" applyProtection="1">
      <alignment horizontal="left" vertical="center"/>
      <protection locked="0"/>
    </xf>
    <xf numFmtId="0" fontId="25" fillId="0" borderId="2" xfId="0" applyFont="1" applyBorder="1" applyAlignment="1" applyProtection="1">
      <alignment horizontal="center" vertical="center"/>
      <protection locked="0"/>
    </xf>
    <xf numFmtId="0" fontId="28" fillId="0" borderId="12" xfId="0" applyFont="1" applyBorder="1" applyAlignment="1" applyProtection="1">
      <alignment horizontal="left" vertical="center"/>
      <protection locked="0"/>
    </xf>
    <xf numFmtId="0" fontId="27" fillId="7" borderId="68" xfId="4" applyFont="1" applyFill="1" applyBorder="1" applyAlignment="1" applyProtection="1">
      <alignment horizontal="left" vertical="center"/>
      <protection locked="0"/>
    </xf>
    <xf numFmtId="0" fontId="27" fillId="7" borderId="62" xfId="4" applyFont="1" applyFill="1" applyBorder="1" applyAlignment="1" applyProtection="1">
      <alignment horizontal="left" vertical="center"/>
      <protection locked="0"/>
    </xf>
    <xf numFmtId="0" fontId="27" fillId="7" borderId="53" xfId="4" applyFont="1" applyFill="1" applyBorder="1" applyAlignment="1" applyProtection="1">
      <alignment horizontal="left" vertical="center"/>
      <protection locked="0"/>
    </xf>
    <xf numFmtId="0" fontId="27" fillId="9" borderId="27" xfId="4" applyFont="1" applyFill="1" applyBorder="1" applyAlignment="1" applyProtection="1">
      <alignment horizontal="center" vertical="center"/>
      <protection locked="0"/>
    </xf>
    <xf numFmtId="0" fontId="27" fillId="9" borderId="52" xfId="4" applyFont="1" applyFill="1" applyBorder="1" applyAlignment="1" applyProtection="1">
      <alignment horizontal="center" vertical="center"/>
      <protection locked="0"/>
    </xf>
    <xf numFmtId="0" fontId="27" fillId="7" borderId="67" xfId="4" applyFont="1" applyFill="1" applyBorder="1" applyAlignment="1" applyProtection="1">
      <alignment horizontal="left" vertical="center"/>
      <protection locked="0"/>
    </xf>
    <xf numFmtId="0" fontId="27" fillId="7" borderId="27" xfId="4" applyFont="1" applyFill="1" applyBorder="1" applyAlignment="1" applyProtection="1">
      <alignment horizontal="left" vertical="center"/>
      <protection locked="0"/>
    </xf>
    <xf numFmtId="0" fontId="27" fillId="7" borderId="52" xfId="4" applyFont="1" applyFill="1" applyBorder="1" applyAlignment="1" applyProtection="1">
      <alignment horizontal="left" vertical="center"/>
      <protection locked="0"/>
    </xf>
    <xf numFmtId="0" fontId="27" fillId="8" borderId="67" xfId="4" applyFont="1" applyFill="1" applyBorder="1" applyAlignment="1" applyProtection="1">
      <alignment vertical="center"/>
      <protection locked="0"/>
    </xf>
    <xf numFmtId="0" fontId="27" fillId="8" borderId="27" xfId="4" applyFont="1" applyFill="1" applyBorder="1" applyAlignment="1" applyProtection="1">
      <alignment vertical="center"/>
      <protection locked="0"/>
    </xf>
    <xf numFmtId="0" fontId="27" fillId="8" borderId="52" xfId="4" applyFont="1" applyFill="1" applyBorder="1" applyAlignment="1" applyProtection="1">
      <alignment vertical="center"/>
      <protection locked="0"/>
    </xf>
    <xf numFmtId="0" fontId="26" fillId="3" borderId="25" xfId="0" applyFont="1" applyFill="1" applyBorder="1" applyAlignment="1" applyProtection="1">
      <alignment vertical="center"/>
      <protection locked="0"/>
    </xf>
    <xf numFmtId="0" fontId="26" fillId="3" borderId="55" xfId="0" applyFont="1" applyFill="1" applyBorder="1" applyAlignment="1" applyProtection="1">
      <alignment vertical="center"/>
      <protection locked="0"/>
    </xf>
    <xf numFmtId="0" fontId="26" fillId="0" borderId="27" xfId="0" applyFont="1" applyBorder="1" applyAlignment="1" applyProtection="1">
      <alignment horizontal="center" vertical="center"/>
      <protection locked="0"/>
    </xf>
    <xf numFmtId="0" fontId="26" fillId="0" borderId="67" xfId="0" applyFont="1" applyBorder="1" applyAlignment="1" applyProtection="1">
      <alignment horizontal="center" vertical="center"/>
    </xf>
    <xf numFmtId="0" fontId="33" fillId="0" borderId="52" xfId="0" applyFont="1" applyBorder="1" applyAlignment="1" applyProtection="1">
      <alignment horizontal="center" vertical="center"/>
      <protection locked="0"/>
    </xf>
    <xf numFmtId="0" fontId="46" fillId="0" borderId="26" xfId="0" applyFont="1" applyBorder="1" applyAlignment="1" applyProtection="1">
      <alignment horizontal="center" vertical="center"/>
    </xf>
    <xf numFmtId="0" fontId="26" fillId="0" borderId="67" xfId="0" applyFont="1" applyBorder="1" applyAlignment="1" applyProtection="1">
      <alignment horizontal="center" vertical="center"/>
    </xf>
    <xf numFmtId="0" fontId="26" fillId="0" borderId="27" xfId="0" applyFont="1" applyBorder="1" applyAlignment="1" applyProtection="1">
      <alignment horizontal="center" vertical="center"/>
      <protection locked="0"/>
    </xf>
    <xf numFmtId="0" fontId="33" fillId="0" borderId="52" xfId="0" applyFont="1" applyBorder="1" applyAlignment="1" applyProtection="1">
      <alignment horizontal="center" vertical="center"/>
      <protection locked="0"/>
    </xf>
    <xf numFmtId="0" fontId="26" fillId="0" borderId="67" xfId="0" applyFont="1" applyBorder="1" applyAlignment="1" applyProtection="1">
      <alignment horizontal="center" vertical="center"/>
    </xf>
    <xf numFmtId="0" fontId="26" fillId="0" borderId="27" xfId="0" applyFont="1" applyBorder="1" applyAlignment="1" applyProtection="1">
      <alignment horizontal="center" vertical="center"/>
      <protection locked="0"/>
    </xf>
    <xf numFmtId="0" fontId="26" fillId="5" borderId="67" xfId="0" applyFont="1" applyFill="1" applyBorder="1" applyAlignment="1" applyProtection="1">
      <alignment horizontal="center" vertical="center"/>
    </xf>
    <xf numFmtId="0" fontId="27" fillId="3" borderId="47" xfId="0" applyFont="1" applyFill="1" applyBorder="1" applyAlignment="1" applyProtection="1">
      <alignment horizontal="center" vertical="center"/>
    </xf>
    <xf numFmtId="0" fontId="27" fillId="15" borderId="26" xfId="0" applyFont="1" applyFill="1" applyBorder="1" applyAlignment="1" applyProtection="1">
      <alignment horizontal="center" vertical="center"/>
    </xf>
    <xf numFmtId="0" fontId="27" fillId="15" borderId="12" xfId="0" applyFont="1" applyFill="1" applyBorder="1" applyAlignment="1" applyProtection="1">
      <alignment horizontal="center" vertical="center"/>
    </xf>
    <xf numFmtId="0" fontId="40" fillId="15" borderId="12" xfId="0" applyFont="1" applyFill="1" applyBorder="1" applyAlignment="1" applyProtection="1">
      <alignment horizontal="center" vertical="center"/>
    </xf>
    <xf numFmtId="0" fontId="27" fillId="15" borderId="59" xfId="0" applyFont="1" applyFill="1" applyBorder="1" applyAlignment="1" applyProtection="1">
      <alignment horizontal="center" vertical="center"/>
    </xf>
    <xf numFmtId="0" fontId="27" fillId="16" borderId="12" xfId="0" applyFont="1" applyFill="1" applyBorder="1" applyAlignment="1" applyProtection="1">
      <alignment horizontal="center" vertical="center"/>
    </xf>
    <xf numFmtId="0" fontId="40" fillId="16" borderId="12" xfId="0" applyFont="1" applyFill="1" applyBorder="1" applyAlignment="1" applyProtection="1">
      <alignment horizontal="center" vertical="center"/>
    </xf>
    <xf numFmtId="0" fontId="40" fillId="16" borderId="2" xfId="0" applyFont="1" applyFill="1" applyBorder="1" applyAlignment="1" applyProtection="1">
      <alignment horizontal="center" vertical="center"/>
    </xf>
    <xf numFmtId="0" fontId="27" fillId="16" borderId="26" xfId="0" applyFont="1" applyFill="1" applyBorder="1" applyAlignment="1" applyProtection="1">
      <alignment horizontal="center" vertical="center"/>
    </xf>
    <xf numFmtId="0" fontId="26" fillId="16" borderId="12" xfId="0" applyFont="1" applyFill="1" applyBorder="1" applyAlignment="1" applyProtection="1">
      <alignment horizontal="center" vertical="center"/>
    </xf>
    <xf numFmtId="0" fontId="26" fillId="16" borderId="2" xfId="0" applyFont="1" applyFill="1" applyBorder="1" applyAlignment="1" applyProtection="1">
      <alignment horizontal="center" vertical="center"/>
    </xf>
    <xf numFmtId="0" fontId="40" fillId="16" borderId="2" xfId="0" applyFont="1" applyFill="1" applyBorder="1" applyAlignment="1" applyProtection="1">
      <alignment horizontal="center" vertical="center" wrapText="1"/>
    </xf>
    <xf numFmtId="0" fontId="27" fillId="16" borderId="47" xfId="0" applyFont="1" applyFill="1" applyBorder="1" applyAlignment="1" applyProtection="1">
      <alignment horizontal="center" vertical="center"/>
    </xf>
    <xf numFmtId="0" fontId="49" fillId="0" borderId="0" xfId="0" applyFont="1" applyBorder="1" applyAlignment="1" applyProtection="1">
      <alignment horizontal="left" vertical="center" wrapText="1"/>
    </xf>
    <xf numFmtId="0" fontId="50" fillId="0" borderId="0" xfId="0" applyFont="1" applyBorder="1" applyAlignment="1" applyProtection="1">
      <alignment horizontal="left" vertical="center" wrapText="1"/>
    </xf>
    <xf numFmtId="0" fontId="51" fillId="0" borderId="0" xfId="0" applyFont="1" applyFill="1" applyBorder="1" applyAlignment="1" applyProtection="1">
      <alignment vertical="center" wrapText="1"/>
    </xf>
    <xf numFmtId="0" fontId="41" fillId="0" borderId="70" xfId="0" applyFont="1" applyBorder="1" applyAlignment="1" applyProtection="1">
      <alignment vertical="center" wrapText="1"/>
    </xf>
    <xf numFmtId="0" fontId="26" fillId="0" borderId="56" xfId="0" applyFont="1" applyBorder="1" applyAlignment="1" applyProtection="1">
      <alignment horizontal="left" vertical="center"/>
    </xf>
    <xf numFmtId="0" fontId="26" fillId="0" borderId="63" xfId="0" applyFont="1" applyBorder="1" applyAlignment="1" applyProtection="1">
      <alignment horizontal="left" vertical="center"/>
    </xf>
    <xf numFmtId="0" fontId="26" fillId="0" borderId="71" xfId="0" applyFont="1" applyBorder="1" applyAlignment="1" applyProtection="1">
      <alignment horizontal="left" vertical="center"/>
    </xf>
    <xf numFmtId="0" fontId="26" fillId="0" borderId="27" xfId="0" applyFont="1" applyBorder="1" applyAlignment="1" applyProtection="1">
      <alignment horizontal="center" vertical="center"/>
      <protection locked="0"/>
    </xf>
    <xf numFmtId="0" fontId="26" fillId="0" borderId="67" xfId="0" applyFont="1" applyBorder="1" applyAlignment="1" applyProtection="1">
      <alignment horizontal="center" vertical="center"/>
    </xf>
    <xf numFmtId="0" fontId="4" fillId="0" borderId="6" xfId="6" applyFont="1" applyFill="1" applyBorder="1" applyAlignment="1" applyProtection="1">
      <alignment horizontal="left"/>
      <protection locked="0"/>
    </xf>
    <xf numFmtId="0" fontId="4" fillId="0" borderId="7" xfId="6" applyFont="1" applyFill="1" applyBorder="1" applyAlignment="1" applyProtection="1">
      <alignment horizontal="left"/>
      <protection locked="0"/>
    </xf>
    <xf numFmtId="0" fontId="4" fillId="0" borderId="27" xfId="6" applyFont="1" applyBorder="1" applyAlignment="1" applyProtection="1">
      <alignment horizontal="center"/>
      <protection hidden="1"/>
    </xf>
    <xf numFmtId="0" fontId="4" fillId="0" borderId="28" xfId="6" applyFont="1" applyBorder="1" applyAlignment="1" applyProtection="1">
      <alignment horizontal="center"/>
      <protection hidden="1"/>
    </xf>
    <xf numFmtId="0" fontId="4" fillId="0" borderId="26" xfId="6" applyFont="1" applyBorder="1" applyAlignment="1" applyProtection="1">
      <alignment horizontal="center"/>
      <protection hidden="1"/>
    </xf>
    <xf numFmtId="0" fontId="18" fillId="0" borderId="29" xfId="6" applyFont="1" applyBorder="1" applyAlignment="1" applyProtection="1">
      <alignment horizontal="left" vertical="center"/>
    </xf>
    <xf numFmtId="0" fontId="18" fillId="0" borderId="37" xfId="6" applyFont="1" applyBorder="1" applyAlignment="1" applyProtection="1">
      <alignment horizontal="left" vertical="center"/>
    </xf>
    <xf numFmtId="0" fontId="18" fillId="0" borderId="33" xfId="6" applyFont="1" applyBorder="1" applyAlignment="1" applyProtection="1">
      <alignment horizontal="left" vertical="center"/>
    </xf>
    <xf numFmtId="0" fontId="18" fillId="0" borderId="41" xfId="6" applyFont="1" applyBorder="1" applyAlignment="1" applyProtection="1">
      <alignment horizontal="left" vertical="center"/>
    </xf>
    <xf numFmtId="0" fontId="4" fillId="0" borderId="32" xfId="6" applyFont="1" applyBorder="1" applyAlignment="1" applyProtection="1">
      <alignment horizontal="left"/>
    </xf>
    <xf numFmtId="0" fontId="4" fillId="0" borderId="24" xfId="6" applyFont="1" applyBorder="1" applyAlignment="1" applyProtection="1">
      <alignment horizontal="left"/>
    </xf>
    <xf numFmtId="0" fontId="4" fillId="0" borderId="30" xfId="6" applyFont="1" applyBorder="1" applyAlignment="1" applyProtection="1">
      <alignment horizontal="left"/>
    </xf>
    <xf numFmtId="0" fontId="4" fillId="0" borderId="38" xfId="6" applyFont="1" applyBorder="1" applyAlignment="1" applyProtection="1">
      <alignment horizontal="left"/>
    </xf>
    <xf numFmtId="0" fontId="20" fillId="0" borderId="35" xfId="7" applyFont="1" applyFill="1" applyBorder="1" applyAlignment="1" applyProtection="1">
      <alignment horizontal="left"/>
    </xf>
    <xf numFmtId="0" fontId="20" fillId="0" borderId="42" xfId="7" applyFont="1" applyFill="1" applyBorder="1" applyAlignment="1" applyProtection="1">
      <alignment horizontal="left"/>
    </xf>
    <xf numFmtId="0" fontId="4" fillId="5" borderId="31" xfId="8" applyFont="1" applyBorder="1" applyAlignment="1" applyProtection="1">
      <alignment horizontal="left"/>
    </xf>
    <xf numFmtId="0" fontId="4" fillId="5" borderId="23" xfId="8" applyFont="1" applyBorder="1" applyAlignment="1" applyProtection="1">
      <alignment horizontal="left"/>
    </xf>
    <xf numFmtId="0" fontId="4" fillId="5" borderId="30" xfId="8" applyFont="1" applyBorder="1" applyAlignment="1" applyProtection="1">
      <alignment horizontal="left"/>
    </xf>
    <xf numFmtId="0" fontId="4" fillId="5" borderId="38" xfId="8" applyFont="1" applyBorder="1" applyAlignment="1" applyProtection="1">
      <alignment horizontal="left"/>
    </xf>
    <xf numFmtId="165" fontId="4" fillId="0" borderId="14" xfId="6" applyNumberFormat="1" applyFont="1" applyFill="1" applyBorder="1" applyAlignment="1" applyProtection="1">
      <alignment horizontal="left"/>
      <protection locked="0"/>
    </xf>
    <xf numFmtId="165" fontId="4" fillId="0" borderId="22" xfId="6" applyNumberFormat="1" applyFont="1" applyFill="1" applyBorder="1" applyAlignment="1" applyProtection="1">
      <alignment horizontal="left"/>
      <protection locked="0"/>
    </xf>
    <xf numFmtId="0" fontId="4" fillId="0" borderId="8" xfId="6" applyFont="1" applyFill="1" applyBorder="1" applyAlignment="1" applyProtection="1">
      <alignment horizontal="left"/>
      <protection locked="0"/>
    </xf>
    <xf numFmtId="0" fontId="4" fillId="0" borderId="34" xfId="6" applyFont="1" applyFill="1" applyBorder="1" applyAlignment="1" applyProtection="1">
      <alignment horizontal="left"/>
      <protection locked="0"/>
    </xf>
    <xf numFmtId="0" fontId="4" fillId="0" borderId="29" xfId="6" applyFont="1" applyBorder="1" applyAlignment="1" applyProtection="1">
      <alignment horizontal="center" wrapText="1"/>
    </xf>
    <xf numFmtId="0" fontId="4" fillId="0" borderId="4" xfId="6" applyFont="1" applyBorder="1" applyAlignment="1" applyProtection="1">
      <alignment horizontal="center" wrapText="1"/>
    </xf>
    <xf numFmtId="0" fontId="4" fillId="0" borderId="5" xfId="6" applyFont="1" applyBorder="1" applyAlignment="1" applyProtection="1">
      <alignment horizontal="center" wrapText="1"/>
    </xf>
    <xf numFmtId="0" fontId="21" fillId="0" borderId="1" xfId="0" applyFont="1" applyBorder="1" applyAlignment="1">
      <alignment horizontal="left" vertical="center" indent="5"/>
    </xf>
    <xf numFmtId="0" fontId="4" fillId="0" borderId="14" xfId="6" applyFont="1" applyFill="1" applyBorder="1" applyAlignment="1" applyProtection="1">
      <alignment horizontal="left"/>
      <protection locked="0"/>
    </xf>
    <xf numFmtId="0" fontId="4" fillId="0" borderId="22" xfId="6" applyFont="1" applyFill="1" applyBorder="1" applyAlignment="1" applyProtection="1">
      <alignment horizontal="left"/>
      <protection locked="0"/>
    </xf>
    <xf numFmtId="0" fontId="6" fillId="7" borderId="35" xfId="4" applyFont="1" applyFill="1" applyBorder="1" applyAlignment="1" applyProtection="1">
      <alignment horizontal="left" vertical="center"/>
    </xf>
    <xf numFmtId="0" fontId="6" fillId="7" borderId="39" xfId="4" applyFont="1" applyFill="1" applyBorder="1" applyAlignment="1" applyProtection="1">
      <alignment horizontal="left" vertical="center"/>
    </xf>
    <xf numFmtId="0" fontId="6" fillId="7" borderId="36" xfId="4" applyFont="1" applyFill="1" applyBorder="1" applyAlignment="1" applyProtection="1">
      <alignment horizontal="left" vertical="center"/>
    </xf>
    <xf numFmtId="0" fontId="4" fillId="0" borderId="43" xfId="6" applyFont="1" applyBorder="1" applyAlignment="1">
      <alignment horizontal="center"/>
    </xf>
    <xf numFmtId="0" fontId="4" fillId="0" borderId="39" xfId="6" applyFont="1" applyBorder="1" applyAlignment="1">
      <alignment horizontal="center"/>
    </xf>
    <xf numFmtId="0" fontId="4" fillId="0" borderId="42" xfId="6" applyFont="1" applyBorder="1" applyAlignment="1">
      <alignment horizontal="center"/>
    </xf>
    <xf numFmtId="0" fontId="4" fillId="0" borderId="4" xfId="6" applyFont="1" applyFill="1" applyBorder="1" applyAlignment="1" applyProtection="1">
      <alignment horizontal="left"/>
      <protection locked="0"/>
    </xf>
    <xf numFmtId="0" fontId="4" fillId="0" borderId="5" xfId="6" applyFont="1" applyFill="1" applyBorder="1" applyAlignment="1" applyProtection="1">
      <alignment horizontal="left"/>
      <protection locked="0"/>
    </xf>
    <xf numFmtId="3" fontId="4" fillId="0" borderId="6" xfId="6" applyNumberFormat="1" applyFont="1" applyFill="1" applyBorder="1" applyAlignment="1" applyProtection="1">
      <alignment horizontal="left"/>
      <protection locked="0"/>
    </xf>
    <xf numFmtId="3" fontId="4" fillId="0" borderId="7" xfId="6" applyNumberFormat="1" applyFont="1" applyFill="1" applyBorder="1" applyAlignment="1" applyProtection="1">
      <alignment horizontal="left"/>
      <protection locked="0"/>
    </xf>
    <xf numFmtId="165" fontId="4" fillId="0" borderId="6" xfId="6" applyNumberFormat="1" applyFont="1" applyFill="1" applyBorder="1" applyAlignment="1" applyProtection="1">
      <alignment horizontal="left"/>
      <protection locked="0"/>
    </xf>
    <xf numFmtId="165" fontId="4" fillId="0" borderId="7" xfId="6" applyNumberFormat="1" applyFont="1" applyFill="1" applyBorder="1" applyAlignment="1" applyProtection="1">
      <alignment horizontal="left"/>
      <protection locked="0"/>
    </xf>
    <xf numFmtId="165" fontId="4" fillId="0" borderId="8" xfId="6" applyNumberFormat="1" applyFont="1" applyFill="1" applyBorder="1" applyAlignment="1" applyProtection="1">
      <alignment horizontal="left"/>
      <protection locked="0"/>
    </xf>
    <xf numFmtId="165" fontId="4" fillId="0" borderId="34" xfId="6" applyNumberFormat="1" applyFont="1" applyFill="1" applyBorder="1" applyAlignment="1" applyProtection="1">
      <alignment horizontal="left"/>
      <protection locked="0"/>
    </xf>
    <xf numFmtId="165" fontId="4" fillId="0" borderId="39" xfId="6" applyNumberFormat="1" applyFont="1" applyFill="1" applyBorder="1" applyAlignment="1" applyProtection="1">
      <alignment horizontal="left"/>
      <protection locked="0"/>
    </xf>
    <xf numFmtId="165" fontId="4" fillId="0" borderId="36" xfId="6" applyNumberFormat="1" applyFont="1" applyFill="1" applyBorder="1" applyAlignment="1" applyProtection="1">
      <alignment horizontal="left"/>
      <protection locked="0"/>
    </xf>
    <xf numFmtId="0" fontId="26" fillId="0" borderId="72" xfId="0" applyFont="1" applyBorder="1" applyAlignment="1" applyProtection="1">
      <alignment horizontal="center" vertical="center"/>
    </xf>
    <xf numFmtId="0" fontId="26" fillId="0" borderId="73" xfId="0" applyFont="1" applyBorder="1" applyAlignment="1" applyProtection="1">
      <alignment horizontal="center" vertical="center"/>
    </xf>
    <xf numFmtId="0" fontId="26" fillId="0" borderId="74"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67" xfId="0" applyFont="1" applyBorder="1" applyAlignment="1" applyProtection="1">
      <alignment horizontal="center" vertical="center"/>
    </xf>
    <xf numFmtId="0" fontId="26" fillId="0" borderId="28" xfId="0" applyFont="1" applyBorder="1" applyAlignment="1" applyProtection="1">
      <alignment horizontal="center" vertical="center"/>
    </xf>
    <xf numFmtId="0" fontId="26" fillId="0" borderId="69" xfId="0" applyFont="1" applyBorder="1" applyAlignment="1" applyProtection="1">
      <alignment horizontal="center" vertical="center"/>
    </xf>
    <xf numFmtId="0" fontId="26" fillId="0" borderId="54"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48"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57" xfId="0" applyFont="1" applyBorder="1" applyAlignment="1" applyProtection="1">
      <alignment horizontal="center" vertical="center"/>
      <protection locked="0"/>
    </xf>
    <xf numFmtId="0" fontId="42" fillId="0" borderId="25" xfId="0" applyFont="1" applyBorder="1" applyAlignment="1" applyProtection="1">
      <alignment horizontal="center" vertical="center" wrapText="1"/>
      <protection locked="0"/>
    </xf>
    <xf numFmtId="0" fontId="26" fillId="0" borderId="54"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26" fillId="0" borderId="57" xfId="0" applyFont="1" applyBorder="1" applyAlignment="1" applyProtection="1">
      <alignment horizontal="center" vertical="center" wrapText="1"/>
      <protection locked="0"/>
    </xf>
    <xf numFmtId="0" fontId="26" fillId="0" borderId="52"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protection locked="0"/>
    </xf>
    <xf numFmtId="0" fontId="27" fillId="0" borderId="49" xfId="0" applyFont="1" applyBorder="1" applyAlignment="1" applyProtection="1">
      <alignment horizontal="center" vertical="center"/>
      <protection locked="0"/>
    </xf>
    <xf numFmtId="0" fontId="27" fillId="0" borderId="50" xfId="0" applyFont="1" applyBorder="1" applyAlignment="1" applyProtection="1">
      <alignment horizontal="center" vertical="center"/>
      <protection locked="0"/>
    </xf>
    <xf numFmtId="0" fontId="27" fillId="0" borderId="51" xfId="0" applyFont="1" applyBorder="1" applyAlignment="1" applyProtection="1">
      <alignment horizontal="center" vertical="center"/>
      <protection locked="0"/>
    </xf>
    <xf numFmtId="0" fontId="26" fillId="0" borderId="65"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66" xfId="0" applyFont="1" applyBorder="1" applyAlignment="1" applyProtection="1">
      <alignment horizontal="center" vertical="center"/>
      <protection locked="0"/>
    </xf>
    <xf numFmtId="0" fontId="26" fillId="0" borderId="40" xfId="0" applyFont="1" applyBorder="1" applyAlignment="1" applyProtection="1">
      <alignment horizontal="center" vertical="center"/>
      <protection locked="0"/>
    </xf>
    <xf numFmtId="0" fontId="26" fillId="0" borderId="55" xfId="0" applyFont="1" applyBorder="1" applyAlignment="1" applyProtection="1">
      <alignment horizontal="center" vertical="center"/>
      <protection locked="0"/>
    </xf>
    <xf numFmtId="0" fontId="33" fillId="0" borderId="52" xfId="0" applyFont="1" applyBorder="1" applyAlignment="1" applyProtection="1">
      <alignment horizontal="center" vertical="center"/>
      <protection locked="0"/>
    </xf>
    <xf numFmtId="0" fontId="42" fillId="0" borderId="26" xfId="0" applyFont="1" applyBorder="1" applyAlignment="1" applyProtection="1">
      <alignment horizontal="center" vertical="center"/>
      <protection locked="0"/>
    </xf>
    <xf numFmtId="0" fontId="41" fillId="0" borderId="26" xfId="0" applyFont="1" applyBorder="1" applyAlignment="1" applyProtection="1">
      <alignment horizontal="center" vertical="center" wrapText="1"/>
      <protection locked="0"/>
    </xf>
    <xf numFmtId="0" fontId="40" fillId="0" borderId="26" xfId="0" applyFont="1" applyBorder="1" applyAlignment="1" applyProtection="1">
      <alignment horizontal="center" vertical="center"/>
    </xf>
    <xf numFmtId="0" fontId="26" fillId="0" borderId="75"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76" xfId="0" applyFont="1" applyBorder="1" applyAlignment="1" applyProtection="1">
      <alignment horizontal="center" vertical="center"/>
      <protection locked="0"/>
    </xf>
    <xf numFmtId="0" fontId="26" fillId="0" borderId="25" xfId="0" applyFont="1" applyBorder="1" applyAlignment="1" applyProtection="1">
      <alignment horizontal="center" vertical="center"/>
    </xf>
    <xf numFmtId="0" fontId="26" fillId="0" borderId="25" xfId="0" applyFont="1" applyBorder="1" applyAlignment="1" applyProtection="1">
      <alignment horizontal="center" vertical="center"/>
      <protection locked="0"/>
    </xf>
    <xf numFmtId="0" fontId="40" fillId="0" borderId="26" xfId="0" applyFont="1" applyFill="1" applyBorder="1" applyAlignment="1" applyProtection="1">
      <alignment horizontal="center" vertical="center"/>
    </xf>
    <xf numFmtId="0" fontId="26" fillId="5" borderId="28" xfId="0" applyFont="1" applyFill="1" applyBorder="1" applyAlignment="1" applyProtection="1">
      <alignment vertical="center" wrapText="1"/>
    </xf>
    <xf numFmtId="0" fontId="26" fillId="0" borderId="67" xfId="0" applyFont="1" applyFill="1" applyBorder="1" applyAlignment="1" applyProtection="1">
      <alignment horizontal="center" vertical="center"/>
    </xf>
    <xf numFmtId="0" fontId="26" fillId="0" borderId="28" xfId="0" applyFont="1" applyFill="1" applyBorder="1" applyAlignment="1" applyProtection="1">
      <alignment horizontal="center" vertical="center"/>
    </xf>
    <xf numFmtId="0" fontId="26" fillId="0" borderId="69" xfId="0" applyFont="1" applyFill="1" applyBorder="1" applyAlignment="1" applyProtection="1">
      <alignment horizontal="center" vertical="center"/>
    </xf>
  </cellXfs>
  <cellStyles count="61705">
    <cellStyle name="Calculation 10" xfId="9"/>
    <cellStyle name="Calculation 10 10" xfId="10"/>
    <cellStyle name="Calculation 10 10 10" xfId="11"/>
    <cellStyle name="Calculation 10 10 11" xfId="12"/>
    <cellStyle name="Calculation 10 10 12" xfId="13"/>
    <cellStyle name="Calculation 10 10 13" xfId="14"/>
    <cellStyle name="Calculation 10 10 2" xfId="15"/>
    <cellStyle name="Calculation 10 10 3" xfId="16"/>
    <cellStyle name="Calculation 10 10 4" xfId="17"/>
    <cellStyle name="Calculation 10 10 5" xfId="18"/>
    <cellStyle name="Calculation 10 10 6" xfId="19"/>
    <cellStyle name="Calculation 10 10 7" xfId="20"/>
    <cellStyle name="Calculation 10 10 8" xfId="21"/>
    <cellStyle name="Calculation 10 10 9" xfId="22"/>
    <cellStyle name="Calculation 10 11" xfId="23"/>
    <cellStyle name="Calculation 10 12" xfId="24"/>
    <cellStyle name="Calculation 10 13" xfId="25"/>
    <cellStyle name="Calculation 10 14" xfId="26"/>
    <cellStyle name="Calculation 10 15" xfId="27"/>
    <cellStyle name="Calculation 10 16" xfId="28"/>
    <cellStyle name="Calculation 10 17" xfId="29"/>
    <cellStyle name="Calculation 10 18" xfId="30"/>
    <cellStyle name="Calculation 10 19" xfId="31"/>
    <cellStyle name="Calculation 10 2" xfId="32"/>
    <cellStyle name="Calculation 10 2 10" xfId="33"/>
    <cellStyle name="Calculation 10 2 11" xfId="34"/>
    <cellStyle name="Calculation 10 2 12" xfId="35"/>
    <cellStyle name="Calculation 10 2 13" xfId="36"/>
    <cellStyle name="Calculation 10 2 14" xfId="37"/>
    <cellStyle name="Calculation 10 2 15" xfId="38"/>
    <cellStyle name="Calculation 10 2 16" xfId="39"/>
    <cellStyle name="Calculation 10 2 17" xfId="40"/>
    <cellStyle name="Calculation 10 2 18" xfId="41"/>
    <cellStyle name="Calculation 10 2 19" xfId="42"/>
    <cellStyle name="Calculation 10 2 2" xfId="43"/>
    <cellStyle name="Calculation 10 2 2 10" xfId="44"/>
    <cellStyle name="Calculation 10 2 2 11" xfId="45"/>
    <cellStyle name="Calculation 10 2 2 12" xfId="46"/>
    <cellStyle name="Calculation 10 2 2 13" xfId="47"/>
    <cellStyle name="Calculation 10 2 2 14" xfId="48"/>
    <cellStyle name="Calculation 10 2 2 15" xfId="49"/>
    <cellStyle name="Calculation 10 2 2 16" xfId="50"/>
    <cellStyle name="Calculation 10 2 2 17" xfId="51"/>
    <cellStyle name="Calculation 10 2 2 18" xfId="52"/>
    <cellStyle name="Calculation 10 2 2 19" xfId="53"/>
    <cellStyle name="Calculation 10 2 2 2" xfId="54"/>
    <cellStyle name="Calculation 10 2 2 2 10" xfId="55"/>
    <cellStyle name="Calculation 10 2 2 2 11" xfId="56"/>
    <cellStyle name="Calculation 10 2 2 2 12" xfId="57"/>
    <cellStyle name="Calculation 10 2 2 2 13" xfId="58"/>
    <cellStyle name="Calculation 10 2 2 2 14" xfId="59"/>
    <cellStyle name="Calculation 10 2 2 2 2" xfId="60"/>
    <cellStyle name="Calculation 10 2 2 2 3" xfId="61"/>
    <cellStyle name="Calculation 10 2 2 2 4" xfId="62"/>
    <cellStyle name="Calculation 10 2 2 2 5" xfId="63"/>
    <cellStyle name="Calculation 10 2 2 2 6" xfId="64"/>
    <cellStyle name="Calculation 10 2 2 2 7" xfId="65"/>
    <cellStyle name="Calculation 10 2 2 2 8" xfId="66"/>
    <cellStyle name="Calculation 10 2 2 2 9" xfId="67"/>
    <cellStyle name="Calculation 10 2 2 20" xfId="68"/>
    <cellStyle name="Calculation 10 2 2 3" xfId="69"/>
    <cellStyle name="Calculation 10 2 2 3 10" xfId="70"/>
    <cellStyle name="Calculation 10 2 2 3 11" xfId="71"/>
    <cellStyle name="Calculation 10 2 2 3 12" xfId="72"/>
    <cellStyle name="Calculation 10 2 2 3 13" xfId="73"/>
    <cellStyle name="Calculation 10 2 2 3 14" xfId="74"/>
    <cellStyle name="Calculation 10 2 2 3 2" xfId="75"/>
    <cellStyle name="Calculation 10 2 2 3 3" xfId="76"/>
    <cellStyle name="Calculation 10 2 2 3 4" xfId="77"/>
    <cellStyle name="Calculation 10 2 2 3 5" xfId="78"/>
    <cellStyle name="Calculation 10 2 2 3 6" xfId="79"/>
    <cellStyle name="Calculation 10 2 2 3 7" xfId="80"/>
    <cellStyle name="Calculation 10 2 2 3 8" xfId="81"/>
    <cellStyle name="Calculation 10 2 2 3 9" xfId="82"/>
    <cellStyle name="Calculation 10 2 2 4" xfId="83"/>
    <cellStyle name="Calculation 10 2 2 4 10" xfId="84"/>
    <cellStyle name="Calculation 10 2 2 4 11" xfId="85"/>
    <cellStyle name="Calculation 10 2 2 4 12" xfId="86"/>
    <cellStyle name="Calculation 10 2 2 4 13" xfId="87"/>
    <cellStyle name="Calculation 10 2 2 4 14" xfId="88"/>
    <cellStyle name="Calculation 10 2 2 4 2" xfId="89"/>
    <cellStyle name="Calculation 10 2 2 4 3" xfId="90"/>
    <cellStyle name="Calculation 10 2 2 4 4" xfId="91"/>
    <cellStyle name="Calculation 10 2 2 4 5" xfId="92"/>
    <cellStyle name="Calculation 10 2 2 4 6" xfId="93"/>
    <cellStyle name="Calculation 10 2 2 4 7" xfId="94"/>
    <cellStyle name="Calculation 10 2 2 4 8" xfId="95"/>
    <cellStyle name="Calculation 10 2 2 4 9" xfId="96"/>
    <cellStyle name="Calculation 10 2 2 5" xfId="97"/>
    <cellStyle name="Calculation 10 2 2 5 10" xfId="98"/>
    <cellStyle name="Calculation 10 2 2 5 11" xfId="99"/>
    <cellStyle name="Calculation 10 2 2 5 12" xfId="100"/>
    <cellStyle name="Calculation 10 2 2 5 13" xfId="101"/>
    <cellStyle name="Calculation 10 2 2 5 2" xfId="102"/>
    <cellStyle name="Calculation 10 2 2 5 3" xfId="103"/>
    <cellStyle name="Calculation 10 2 2 5 4" xfId="104"/>
    <cellStyle name="Calculation 10 2 2 5 5" xfId="105"/>
    <cellStyle name="Calculation 10 2 2 5 6" xfId="106"/>
    <cellStyle name="Calculation 10 2 2 5 7" xfId="107"/>
    <cellStyle name="Calculation 10 2 2 5 8" xfId="108"/>
    <cellStyle name="Calculation 10 2 2 5 9" xfId="109"/>
    <cellStyle name="Calculation 10 2 2 6" xfId="110"/>
    <cellStyle name="Calculation 10 2 2 7" xfId="111"/>
    <cellStyle name="Calculation 10 2 2 8" xfId="112"/>
    <cellStyle name="Calculation 10 2 2 9" xfId="113"/>
    <cellStyle name="Calculation 10 2 20" xfId="114"/>
    <cellStyle name="Calculation 10 2 21" xfId="115"/>
    <cellStyle name="Calculation 10 2 22" xfId="116"/>
    <cellStyle name="Calculation 10 2 23" xfId="117"/>
    <cellStyle name="Calculation 10 2 3" xfId="118"/>
    <cellStyle name="Calculation 10 2 3 10" xfId="119"/>
    <cellStyle name="Calculation 10 2 3 11" xfId="120"/>
    <cellStyle name="Calculation 10 2 3 12" xfId="121"/>
    <cellStyle name="Calculation 10 2 3 13" xfId="122"/>
    <cellStyle name="Calculation 10 2 3 14" xfId="123"/>
    <cellStyle name="Calculation 10 2 3 15" xfId="124"/>
    <cellStyle name="Calculation 10 2 3 16" xfId="125"/>
    <cellStyle name="Calculation 10 2 3 17" xfId="126"/>
    <cellStyle name="Calculation 10 2 3 18" xfId="127"/>
    <cellStyle name="Calculation 10 2 3 19" xfId="128"/>
    <cellStyle name="Calculation 10 2 3 2" xfId="129"/>
    <cellStyle name="Calculation 10 2 3 2 10" xfId="130"/>
    <cellStyle name="Calculation 10 2 3 2 11" xfId="131"/>
    <cellStyle name="Calculation 10 2 3 2 12" xfId="132"/>
    <cellStyle name="Calculation 10 2 3 2 13" xfId="133"/>
    <cellStyle name="Calculation 10 2 3 2 14" xfId="134"/>
    <cellStyle name="Calculation 10 2 3 2 2" xfId="135"/>
    <cellStyle name="Calculation 10 2 3 2 3" xfId="136"/>
    <cellStyle name="Calculation 10 2 3 2 4" xfId="137"/>
    <cellStyle name="Calculation 10 2 3 2 5" xfId="138"/>
    <cellStyle name="Calculation 10 2 3 2 6" xfId="139"/>
    <cellStyle name="Calculation 10 2 3 2 7" xfId="140"/>
    <cellStyle name="Calculation 10 2 3 2 8" xfId="141"/>
    <cellStyle name="Calculation 10 2 3 2 9" xfId="142"/>
    <cellStyle name="Calculation 10 2 3 20" xfId="143"/>
    <cellStyle name="Calculation 10 2 3 3" xfId="144"/>
    <cellStyle name="Calculation 10 2 3 3 10" xfId="145"/>
    <cellStyle name="Calculation 10 2 3 3 11" xfId="146"/>
    <cellStyle name="Calculation 10 2 3 3 12" xfId="147"/>
    <cellStyle name="Calculation 10 2 3 3 13" xfId="148"/>
    <cellStyle name="Calculation 10 2 3 3 14" xfId="149"/>
    <cellStyle name="Calculation 10 2 3 3 2" xfId="150"/>
    <cellStyle name="Calculation 10 2 3 3 3" xfId="151"/>
    <cellStyle name="Calculation 10 2 3 3 4" xfId="152"/>
    <cellStyle name="Calculation 10 2 3 3 5" xfId="153"/>
    <cellStyle name="Calculation 10 2 3 3 6" xfId="154"/>
    <cellStyle name="Calculation 10 2 3 3 7" xfId="155"/>
    <cellStyle name="Calculation 10 2 3 3 8" xfId="156"/>
    <cellStyle name="Calculation 10 2 3 3 9" xfId="157"/>
    <cellStyle name="Calculation 10 2 3 4" xfId="158"/>
    <cellStyle name="Calculation 10 2 3 4 10" xfId="159"/>
    <cellStyle name="Calculation 10 2 3 4 11" xfId="160"/>
    <cellStyle name="Calculation 10 2 3 4 12" xfId="161"/>
    <cellStyle name="Calculation 10 2 3 4 13" xfId="162"/>
    <cellStyle name="Calculation 10 2 3 4 14" xfId="163"/>
    <cellStyle name="Calculation 10 2 3 4 2" xfId="164"/>
    <cellStyle name="Calculation 10 2 3 4 3" xfId="165"/>
    <cellStyle name="Calculation 10 2 3 4 4" xfId="166"/>
    <cellStyle name="Calculation 10 2 3 4 5" xfId="167"/>
    <cellStyle name="Calculation 10 2 3 4 6" xfId="168"/>
    <cellStyle name="Calculation 10 2 3 4 7" xfId="169"/>
    <cellStyle name="Calculation 10 2 3 4 8" xfId="170"/>
    <cellStyle name="Calculation 10 2 3 4 9" xfId="171"/>
    <cellStyle name="Calculation 10 2 3 5" xfId="172"/>
    <cellStyle name="Calculation 10 2 3 5 10" xfId="173"/>
    <cellStyle name="Calculation 10 2 3 5 11" xfId="174"/>
    <cellStyle name="Calculation 10 2 3 5 12" xfId="175"/>
    <cellStyle name="Calculation 10 2 3 5 13" xfId="176"/>
    <cellStyle name="Calculation 10 2 3 5 2" xfId="177"/>
    <cellStyle name="Calculation 10 2 3 5 3" xfId="178"/>
    <cellStyle name="Calculation 10 2 3 5 4" xfId="179"/>
    <cellStyle name="Calculation 10 2 3 5 5" xfId="180"/>
    <cellStyle name="Calculation 10 2 3 5 6" xfId="181"/>
    <cellStyle name="Calculation 10 2 3 5 7" xfId="182"/>
    <cellStyle name="Calculation 10 2 3 5 8" xfId="183"/>
    <cellStyle name="Calculation 10 2 3 5 9" xfId="184"/>
    <cellStyle name="Calculation 10 2 3 6" xfId="185"/>
    <cellStyle name="Calculation 10 2 3 7" xfId="186"/>
    <cellStyle name="Calculation 10 2 3 8" xfId="187"/>
    <cellStyle name="Calculation 10 2 3 9" xfId="188"/>
    <cellStyle name="Calculation 10 2 4" xfId="189"/>
    <cellStyle name="Calculation 10 2 4 10" xfId="190"/>
    <cellStyle name="Calculation 10 2 4 11" xfId="191"/>
    <cellStyle name="Calculation 10 2 4 12" xfId="192"/>
    <cellStyle name="Calculation 10 2 4 13" xfId="193"/>
    <cellStyle name="Calculation 10 2 4 14" xfId="194"/>
    <cellStyle name="Calculation 10 2 4 2" xfId="195"/>
    <cellStyle name="Calculation 10 2 4 3" xfId="196"/>
    <cellStyle name="Calculation 10 2 4 4" xfId="197"/>
    <cellStyle name="Calculation 10 2 4 5" xfId="198"/>
    <cellStyle name="Calculation 10 2 4 6" xfId="199"/>
    <cellStyle name="Calculation 10 2 4 7" xfId="200"/>
    <cellStyle name="Calculation 10 2 4 8" xfId="201"/>
    <cellStyle name="Calculation 10 2 4 9" xfId="202"/>
    <cellStyle name="Calculation 10 2 5" xfId="203"/>
    <cellStyle name="Calculation 10 2 5 10" xfId="204"/>
    <cellStyle name="Calculation 10 2 5 11" xfId="205"/>
    <cellStyle name="Calculation 10 2 5 12" xfId="206"/>
    <cellStyle name="Calculation 10 2 5 13" xfId="207"/>
    <cellStyle name="Calculation 10 2 5 14" xfId="208"/>
    <cellStyle name="Calculation 10 2 5 2" xfId="209"/>
    <cellStyle name="Calculation 10 2 5 3" xfId="210"/>
    <cellStyle name="Calculation 10 2 5 4" xfId="211"/>
    <cellStyle name="Calculation 10 2 5 5" xfId="212"/>
    <cellStyle name="Calculation 10 2 5 6" xfId="213"/>
    <cellStyle name="Calculation 10 2 5 7" xfId="214"/>
    <cellStyle name="Calculation 10 2 5 8" xfId="215"/>
    <cellStyle name="Calculation 10 2 5 9" xfId="216"/>
    <cellStyle name="Calculation 10 2 6" xfId="217"/>
    <cellStyle name="Calculation 10 2 6 10" xfId="218"/>
    <cellStyle name="Calculation 10 2 6 11" xfId="219"/>
    <cellStyle name="Calculation 10 2 6 12" xfId="220"/>
    <cellStyle name="Calculation 10 2 6 13" xfId="221"/>
    <cellStyle name="Calculation 10 2 6 14" xfId="222"/>
    <cellStyle name="Calculation 10 2 6 2" xfId="223"/>
    <cellStyle name="Calculation 10 2 6 3" xfId="224"/>
    <cellStyle name="Calculation 10 2 6 4" xfId="225"/>
    <cellStyle name="Calculation 10 2 6 5" xfId="226"/>
    <cellStyle name="Calculation 10 2 6 6" xfId="227"/>
    <cellStyle name="Calculation 10 2 6 7" xfId="228"/>
    <cellStyle name="Calculation 10 2 6 8" xfId="229"/>
    <cellStyle name="Calculation 10 2 6 9" xfId="230"/>
    <cellStyle name="Calculation 10 2 7" xfId="231"/>
    <cellStyle name="Calculation 10 2 7 10" xfId="232"/>
    <cellStyle name="Calculation 10 2 7 11" xfId="233"/>
    <cellStyle name="Calculation 10 2 7 12" xfId="234"/>
    <cellStyle name="Calculation 10 2 7 13" xfId="235"/>
    <cellStyle name="Calculation 10 2 7 14" xfId="236"/>
    <cellStyle name="Calculation 10 2 7 2" xfId="237"/>
    <cellStyle name="Calculation 10 2 7 3" xfId="238"/>
    <cellStyle name="Calculation 10 2 7 4" xfId="239"/>
    <cellStyle name="Calculation 10 2 7 5" xfId="240"/>
    <cellStyle name="Calculation 10 2 7 6" xfId="241"/>
    <cellStyle name="Calculation 10 2 7 7" xfId="242"/>
    <cellStyle name="Calculation 10 2 7 8" xfId="243"/>
    <cellStyle name="Calculation 10 2 7 9" xfId="244"/>
    <cellStyle name="Calculation 10 2 8" xfId="245"/>
    <cellStyle name="Calculation 10 2 8 10" xfId="246"/>
    <cellStyle name="Calculation 10 2 8 11" xfId="247"/>
    <cellStyle name="Calculation 10 2 8 12" xfId="248"/>
    <cellStyle name="Calculation 10 2 8 13" xfId="249"/>
    <cellStyle name="Calculation 10 2 8 2" xfId="250"/>
    <cellStyle name="Calculation 10 2 8 3" xfId="251"/>
    <cellStyle name="Calculation 10 2 8 4" xfId="252"/>
    <cellStyle name="Calculation 10 2 8 5" xfId="253"/>
    <cellStyle name="Calculation 10 2 8 6" xfId="254"/>
    <cellStyle name="Calculation 10 2 8 7" xfId="255"/>
    <cellStyle name="Calculation 10 2 8 8" xfId="256"/>
    <cellStyle name="Calculation 10 2 8 9" xfId="257"/>
    <cellStyle name="Calculation 10 2 9" xfId="258"/>
    <cellStyle name="Calculation 10 20" xfId="259"/>
    <cellStyle name="Calculation 10 3" xfId="260"/>
    <cellStyle name="Calculation 10 3 10" xfId="261"/>
    <cellStyle name="Calculation 10 3 11" xfId="262"/>
    <cellStyle name="Calculation 10 3 12" xfId="263"/>
    <cellStyle name="Calculation 10 3 13" xfId="264"/>
    <cellStyle name="Calculation 10 3 14" xfId="265"/>
    <cellStyle name="Calculation 10 3 15" xfId="266"/>
    <cellStyle name="Calculation 10 3 16" xfId="267"/>
    <cellStyle name="Calculation 10 3 17" xfId="268"/>
    <cellStyle name="Calculation 10 3 18" xfId="269"/>
    <cellStyle name="Calculation 10 3 19" xfId="270"/>
    <cellStyle name="Calculation 10 3 2" xfId="271"/>
    <cellStyle name="Calculation 10 3 2 10" xfId="272"/>
    <cellStyle name="Calculation 10 3 2 11" xfId="273"/>
    <cellStyle name="Calculation 10 3 2 12" xfId="274"/>
    <cellStyle name="Calculation 10 3 2 13" xfId="275"/>
    <cellStyle name="Calculation 10 3 2 14" xfId="276"/>
    <cellStyle name="Calculation 10 3 2 15" xfId="277"/>
    <cellStyle name="Calculation 10 3 2 16" xfId="278"/>
    <cellStyle name="Calculation 10 3 2 17" xfId="279"/>
    <cellStyle name="Calculation 10 3 2 18" xfId="280"/>
    <cellStyle name="Calculation 10 3 2 19" xfId="281"/>
    <cellStyle name="Calculation 10 3 2 2" xfId="282"/>
    <cellStyle name="Calculation 10 3 2 2 10" xfId="283"/>
    <cellStyle name="Calculation 10 3 2 2 11" xfId="284"/>
    <cellStyle name="Calculation 10 3 2 2 12" xfId="285"/>
    <cellStyle name="Calculation 10 3 2 2 13" xfId="286"/>
    <cellStyle name="Calculation 10 3 2 2 14" xfId="287"/>
    <cellStyle name="Calculation 10 3 2 2 2" xfId="288"/>
    <cellStyle name="Calculation 10 3 2 2 3" xfId="289"/>
    <cellStyle name="Calculation 10 3 2 2 4" xfId="290"/>
    <cellStyle name="Calculation 10 3 2 2 5" xfId="291"/>
    <cellStyle name="Calculation 10 3 2 2 6" xfId="292"/>
    <cellStyle name="Calculation 10 3 2 2 7" xfId="293"/>
    <cellStyle name="Calculation 10 3 2 2 8" xfId="294"/>
    <cellStyle name="Calculation 10 3 2 2 9" xfId="295"/>
    <cellStyle name="Calculation 10 3 2 20" xfId="296"/>
    <cellStyle name="Calculation 10 3 2 3" xfId="297"/>
    <cellStyle name="Calculation 10 3 2 3 10" xfId="298"/>
    <cellStyle name="Calculation 10 3 2 3 11" xfId="299"/>
    <cellStyle name="Calculation 10 3 2 3 12" xfId="300"/>
    <cellStyle name="Calculation 10 3 2 3 13" xfId="301"/>
    <cellStyle name="Calculation 10 3 2 3 14" xfId="302"/>
    <cellStyle name="Calculation 10 3 2 3 2" xfId="303"/>
    <cellStyle name="Calculation 10 3 2 3 3" xfId="304"/>
    <cellStyle name="Calculation 10 3 2 3 4" xfId="305"/>
    <cellStyle name="Calculation 10 3 2 3 5" xfId="306"/>
    <cellStyle name="Calculation 10 3 2 3 6" xfId="307"/>
    <cellStyle name="Calculation 10 3 2 3 7" xfId="308"/>
    <cellStyle name="Calculation 10 3 2 3 8" xfId="309"/>
    <cellStyle name="Calculation 10 3 2 3 9" xfId="310"/>
    <cellStyle name="Calculation 10 3 2 4" xfId="311"/>
    <cellStyle name="Calculation 10 3 2 4 10" xfId="312"/>
    <cellStyle name="Calculation 10 3 2 4 11" xfId="313"/>
    <cellStyle name="Calculation 10 3 2 4 12" xfId="314"/>
    <cellStyle name="Calculation 10 3 2 4 13" xfId="315"/>
    <cellStyle name="Calculation 10 3 2 4 14" xfId="316"/>
    <cellStyle name="Calculation 10 3 2 4 2" xfId="317"/>
    <cellStyle name="Calculation 10 3 2 4 3" xfId="318"/>
    <cellStyle name="Calculation 10 3 2 4 4" xfId="319"/>
    <cellStyle name="Calculation 10 3 2 4 5" xfId="320"/>
    <cellStyle name="Calculation 10 3 2 4 6" xfId="321"/>
    <cellStyle name="Calculation 10 3 2 4 7" xfId="322"/>
    <cellStyle name="Calculation 10 3 2 4 8" xfId="323"/>
    <cellStyle name="Calculation 10 3 2 4 9" xfId="324"/>
    <cellStyle name="Calculation 10 3 2 5" xfId="325"/>
    <cellStyle name="Calculation 10 3 2 5 10" xfId="326"/>
    <cellStyle name="Calculation 10 3 2 5 11" xfId="327"/>
    <cellStyle name="Calculation 10 3 2 5 12" xfId="328"/>
    <cellStyle name="Calculation 10 3 2 5 13" xfId="329"/>
    <cellStyle name="Calculation 10 3 2 5 2" xfId="330"/>
    <cellStyle name="Calculation 10 3 2 5 3" xfId="331"/>
    <cellStyle name="Calculation 10 3 2 5 4" xfId="332"/>
    <cellStyle name="Calculation 10 3 2 5 5" xfId="333"/>
    <cellStyle name="Calculation 10 3 2 5 6" xfId="334"/>
    <cellStyle name="Calculation 10 3 2 5 7" xfId="335"/>
    <cellStyle name="Calculation 10 3 2 5 8" xfId="336"/>
    <cellStyle name="Calculation 10 3 2 5 9" xfId="337"/>
    <cellStyle name="Calculation 10 3 2 6" xfId="338"/>
    <cellStyle name="Calculation 10 3 2 7" xfId="339"/>
    <cellStyle name="Calculation 10 3 2 8" xfId="340"/>
    <cellStyle name="Calculation 10 3 2 9" xfId="341"/>
    <cellStyle name="Calculation 10 3 20" xfId="342"/>
    <cellStyle name="Calculation 10 3 21" xfId="343"/>
    <cellStyle name="Calculation 10 3 22" xfId="344"/>
    <cellStyle name="Calculation 10 3 3" xfId="345"/>
    <cellStyle name="Calculation 10 3 3 10" xfId="346"/>
    <cellStyle name="Calculation 10 3 3 11" xfId="347"/>
    <cellStyle name="Calculation 10 3 3 12" xfId="348"/>
    <cellStyle name="Calculation 10 3 3 13" xfId="349"/>
    <cellStyle name="Calculation 10 3 3 14" xfId="350"/>
    <cellStyle name="Calculation 10 3 3 15" xfId="351"/>
    <cellStyle name="Calculation 10 3 3 16" xfId="352"/>
    <cellStyle name="Calculation 10 3 3 17" xfId="353"/>
    <cellStyle name="Calculation 10 3 3 18" xfId="354"/>
    <cellStyle name="Calculation 10 3 3 19" xfId="355"/>
    <cellStyle name="Calculation 10 3 3 2" xfId="356"/>
    <cellStyle name="Calculation 10 3 3 2 10" xfId="357"/>
    <cellStyle name="Calculation 10 3 3 2 11" xfId="358"/>
    <cellStyle name="Calculation 10 3 3 2 12" xfId="359"/>
    <cellStyle name="Calculation 10 3 3 2 13" xfId="360"/>
    <cellStyle name="Calculation 10 3 3 2 14" xfId="361"/>
    <cellStyle name="Calculation 10 3 3 2 2" xfId="362"/>
    <cellStyle name="Calculation 10 3 3 2 3" xfId="363"/>
    <cellStyle name="Calculation 10 3 3 2 4" xfId="364"/>
    <cellStyle name="Calculation 10 3 3 2 5" xfId="365"/>
    <cellStyle name="Calculation 10 3 3 2 6" xfId="366"/>
    <cellStyle name="Calculation 10 3 3 2 7" xfId="367"/>
    <cellStyle name="Calculation 10 3 3 2 8" xfId="368"/>
    <cellStyle name="Calculation 10 3 3 2 9" xfId="369"/>
    <cellStyle name="Calculation 10 3 3 20" xfId="370"/>
    <cellStyle name="Calculation 10 3 3 3" xfId="371"/>
    <cellStyle name="Calculation 10 3 3 3 10" xfId="372"/>
    <cellStyle name="Calculation 10 3 3 3 11" xfId="373"/>
    <cellStyle name="Calculation 10 3 3 3 12" xfId="374"/>
    <cellStyle name="Calculation 10 3 3 3 13" xfId="375"/>
    <cellStyle name="Calculation 10 3 3 3 14" xfId="376"/>
    <cellStyle name="Calculation 10 3 3 3 2" xfId="377"/>
    <cellStyle name="Calculation 10 3 3 3 3" xfId="378"/>
    <cellStyle name="Calculation 10 3 3 3 4" xfId="379"/>
    <cellStyle name="Calculation 10 3 3 3 5" xfId="380"/>
    <cellStyle name="Calculation 10 3 3 3 6" xfId="381"/>
    <cellStyle name="Calculation 10 3 3 3 7" xfId="382"/>
    <cellStyle name="Calculation 10 3 3 3 8" xfId="383"/>
    <cellStyle name="Calculation 10 3 3 3 9" xfId="384"/>
    <cellStyle name="Calculation 10 3 3 4" xfId="385"/>
    <cellStyle name="Calculation 10 3 3 4 10" xfId="386"/>
    <cellStyle name="Calculation 10 3 3 4 11" xfId="387"/>
    <cellStyle name="Calculation 10 3 3 4 12" xfId="388"/>
    <cellStyle name="Calculation 10 3 3 4 13" xfId="389"/>
    <cellStyle name="Calculation 10 3 3 4 14" xfId="390"/>
    <cellStyle name="Calculation 10 3 3 4 2" xfId="391"/>
    <cellStyle name="Calculation 10 3 3 4 3" xfId="392"/>
    <cellStyle name="Calculation 10 3 3 4 4" xfId="393"/>
    <cellStyle name="Calculation 10 3 3 4 5" xfId="394"/>
    <cellStyle name="Calculation 10 3 3 4 6" xfId="395"/>
    <cellStyle name="Calculation 10 3 3 4 7" xfId="396"/>
    <cellStyle name="Calculation 10 3 3 4 8" xfId="397"/>
    <cellStyle name="Calculation 10 3 3 4 9" xfId="398"/>
    <cellStyle name="Calculation 10 3 3 5" xfId="399"/>
    <cellStyle name="Calculation 10 3 3 5 10" xfId="400"/>
    <cellStyle name="Calculation 10 3 3 5 11" xfId="401"/>
    <cellStyle name="Calculation 10 3 3 5 12" xfId="402"/>
    <cellStyle name="Calculation 10 3 3 5 13" xfId="403"/>
    <cellStyle name="Calculation 10 3 3 5 2" xfId="404"/>
    <cellStyle name="Calculation 10 3 3 5 3" xfId="405"/>
    <cellStyle name="Calculation 10 3 3 5 4" xfId="406"/>
    <cellStyle name="Calculation 10 3 3 5 5" xfId="407"/>
    <cellStyle name="Calculation 10 3 3 5 6" xfId="408"/>
    <cellStyle name="Calculation 10 3 3 5 7" xfId="409"/>
    <cellStyle name="Calculation 10 3 3 5 8" xfId="410"/>
    <cellStyle name="Calculation 10 3 3 5 9" xfId="411"/>
    <cellStyle name="Calculation 10 3 3 6" xfId="412"/>
    <cellStyle name="Calculation 10 3 3 7" xfId="413"/>
    <cellStyle name="Calculation 10 3 3 8" xfId="414"/>
    <cellStyle name="Calculation 10 3 3 9" xfId="415"/>
    <cellStyle name="Calculation 10 3 4" xfId="416"/>
    <cellStyle name="Calculation 10 3 4 10" xfId="417"/>
    <cellStyle name="Calculation 10 3 4 11" xfId="418"/>
    <cellStyle name="Calculation 10 3 4 12" xfId="419"/>
    <cellStyle name="Calculation 10 3 4 13" xfId="420"/>
    <cellStyle name="Calculation 10 3 4 14" xfId="421"/>
    <cellStyle name="Calculation 10 3 4 2" xfId="422"/>
    <cellStyle name="Calculation 10 3 4 3" xfId="423"/>
    <cellStyle name="Calculation 10 3 4 4" xfId="424"/>
    <cellStyle name="Calculation 10 3 4 5" xfId="425"/>
    <cellStyle name="Calculation 10 3 4 6" xfId="426"/>
    <cellStyle name="Calculation 10 3 4 7" xfId="427"/>
    <cellStyle name="Calculation 10 3 4 8" xfId="428"/>
    <cellStyle name="Calculation 10 3 4 9" xfId="429"/>
    <cellStyle name="Calculation 10 3 5" xfId="430"/>
    <cellStyle name="Calculation 10 3 5 10" xfId="431"/>
    <cellStyle name="Calculation 10 3 5 11" xfId="432"/>
    <cellStyle name="Calculation 10 3 5 12" xfId="433"/>
    <cellStyle name="Calculation 10 3 5 13" xfId="434"/>
    <cellStyle name="Calculation 10 3 5 14" xfId="435"/>
    <cellStyle name="Calculation 10 3 5 2" xfId="436"/>
    <cellStyle name="Calculation 10 3 5 3" xfId="437"/>
    <cellStyle name="Calculation 10 3 5 4" xfId="438"/>
    <cellStyle name="Calculation 10 3 5 5" xfId="439"/>
    <cellStyle name="Calculation 10 3 5 6" xfId="440"/>
    <cellStyle name="Calculation 10 3 5 7" xfId="441"/>
    <cellStyle name="Calculation 10 3 5 8" xfId="442"/>
    <cellStyle name="Calculation 10 3 5 9" xfId="443"/>
    <cellStyle name="Calculation 10 3 6" xfId="444"/>
    <cellStyle name="Calculation 10 3 6 10" xfId="445"/>
    <cellStyle name="Calculation 10 3 6 11" xfId="446"/>
    <cellStyle name="Calculation 10 3 6 12" xfId="447"/>
    <cellStyle name="Calculation 10 3 6 13" xfId="448"/>
    <cellStyle name="Calculation 10 3 6 14" xfId="449"/>
    <cellStyle name="Calculation 10 3 6 2" xfId="450"/>
    <cellStyle name="Calculation 10 3 6 3" xfId="451"/>
    <cellStyle name="Calculation 10 3 6 4" xfId="452"/>
    <cellStyle name="Calculation 10 3 6 5" xfId="453"/>
    <cellStyle name="Calculation 10 3 6 6" xfId="454"/>
    <cellStyle name="Calculation 10 3 6 7" xfId="455"/>
    <cellStyle name="Calculation 10 3 6 8" xfId="456"/>
    <cellStyle name="Calculation 10 3 6 9" xfId="457"/>
    <cellStyle name="Calculation 10 3 7" xfId="458"/>
    <cellStyle name="Calculation 10 3 7 10" xfId="459"/>
    <cellStyle name="Calculation 10 3 7 11" xfId="460"/>
    <cellStyle name="Calculation 10 3 7 12" xfId="461"/>
    <cellStyle name="Calculation 10 3 7 13" xfId="462"/>
    <cellStyle name="Calculation 10 3 7 2" xfId="463"/>
    <cellStyle name="Calculation 10 3 7 3" xfId="464"/>
    <cellStyle name="Calculation 10 3 7 4" xfId="465"/>
    <cellStyle name="Calculation 10 3 7 5" xfId="466"/>
    <cellStyle name="Calculation 10 3 7 6" xfId="467"/>
    <cellStyle name="Calculation 10 3 7 7" xfId="468"/>
    <cellStyle name="Calculation 10 3 7 8" xfId="469"/>
    <cellStyle name="Calculation 10 3 7 9" xfId="470"/>
    <cellStyle name="Calculation 10 3 8" xfId="471"/>
    <cellStyle name="Calculation 10 3 9" xfId="472"/>
    <cellStyle name="Calculation 10 4" xfId="473"/>
    <cellStyle name="Calculation 10 4 10" xfId="474"/>
    <cellStyle name="Calculation 10 4 11" xfId="475"/>
    <cellStyle name="Calculation 10 4 12" xfId="476"/>
    <cellStyle name="Calculation 10 4 13" xfId="477"/>
    <cellStyle name="Calculation 10 4 14" xfId="478"/>
    <cellStyle name="Calculation 10 4 15" xfId="479"/>
    <cellStyle name="Calculation 10 4 16" xfId="480"/>
    <cellStyle name="Calculation 10 4 17" xfId="481"/>
    <cellStyle name="Calculation 10 4 18" xfId="482"/>
    <cellStyle name="Calculation 10 4 19" xfId="483"/>
    <cellStyle name="Calculation 10 4 2" xfId="484"/>
    <cellStyle name="Calculation 10 4 2 10" xfId="485"/>
    <cellStyle name="Calculation 10 4 2 11" xfId="486"/>
    <cellStyle name="Calculation 10 4 2 12" xfId="487"/>
    <cellStyle name="Calculation 10 4 2 13" xfId="488"/>
    <cellStyle name="Calculation 10 4 2 14" xfId="489"/>
    <cellStyle name="Calculation 10 4 2 15" xfId="490"/>
    <cellStyle name="Calculation 10 4 2 16" xfId="491"/>
    <cellStyle name="Calculation 10 4 2 17" xfId="492"/>
    <cellStyle name="Calculation 10 4 2 18" xfId="493"/>
    <cellStyle name="Calculation 10 4 2 19" xfId="494"/>
    <cellStyle name="Calculation 10 4 2 2" xfId="495"/>
    <cellStyle name="Calculation 10 4 2 2 10" xfId="496"/>
    <cellStyle name="Calculation 10 4 2 2 11" xfId="497"/>
    <cellStyle name="Calculation 10 4 2 2 12" xfId="498"/>
    <cellStyle name="Calculation 10 4 2 2 13" xfId="499"/>
    <cellStyle name="Calculation 10 4 2 2 14" xfId="500"/>
    <cellStyle name="Calculation 10 4 2 2 2" xfId="501"/>
    <cellStyle name="Calculation 10 4 2 2 3" xfId="502"/>
    <cellStyle name="Calculation 10 4 2 2 4" xfId="503"/>
    <cellStyle name="Calculation 10 4 2 2 5" xfId="504"/>
    <cellStyle name="Calculation 10 4 2 2 6" xfId="505"/>
    <cellStyle name="Calculation 10 4 2 2 7" xfId="506"/>
    <cellStyle name="Calculation 10 4 2 2 8" xfId="507"/>
    <cellStyle name="Calculation 10 4 2 2 9" xfId="508"/>
    <cellStyle name="Calculation 10 4 2 20" xfId="509"/>
    <cellStyle name="Calculation 10 4 2 3" xfId="510"/>
    <cellStyle name="Calculation 10 4 2 3 10" xfId="511"/>
    <cellStyle name="Calculation 10 4 2 3 11" xfId="512"/>
    <cellStyle name="Calculation 10 4 2 3 12" xfId="513"/>
    <cellStyle name="Calculation 10 4 2 3 13" xfId="514"/>
    <cellStyle name="Calculation 10 4 2 3 14" xfId="515"/>
    <cellStyle name="Calculation 10 4 2 3 2" xfId="516"/>
    <cellStyle name="Calculation 10 4 2 3 3" xfId="517"/>
    <cellStyle name="Calculation 10 4 2 3 4" xfId="518"/>
    <cellStyle name="Calculation 10 4 2 3 5" xfId="519"/>
    <cellStyle name="Calculation 10 4 2 3 6" xfId="520"/>
    <cellStyle name="Calculation 10 4 2 3 7" xfId="521"/>
    <cellStyle name="Calculation 10 4 2 3 8" xfId="522"/>
    <cellStyle name="Calculation 10 4 2 3 9" xfId="523"/>
    <cellStyle name="Calculation 10 4 2 4" xfId="524"/>
    <cellStyle name="Calculation 10 4 2 4 10" xfId="525"/>
    <cellStyle name="Calculation 10 4 2 4 11" xfId="526"/>
    <cellStyle name="Calculation 10 4 2 4 12" xfId="527"/>
    <cellStyle name="Calculation 10 4 2 4 13" xfId="528"/>
    <cellStyle name="Calculation 10 4 2 4 14" xfId="529"/>
    <cellStyle name="Calculation 10 4 2 4 2" xfId="530"/>
    <cellStyle name="Calculation 10 4 2 4 3" xfId="531"/>
    <cellStyle name="Calculation 10 4 2 4 4" xfId="532"/>
    <cellStyle name="Calculation 10 4 2 4 5" xfId="533"/>
    <cellStyle name="Calculation 10 4 2 4 6" xfId="534"/>
    <cellStyle name="Calculation 10 4 2 4 7" xfId="535"/>
    <cellStyle name="Calculation 10 4 2 4 8" xfId="536"/>
    <cellStyle name="Calculation 10 4 2 4 9" xfId="537"/>
    <cellStyle name="Calculation 10 4 2 5" xfId="538"/>
    <cellStyle name="Calculation 10 4 2 5 10" xfId="539"/>
    <cellStyle name="Calculation 10 4 2 5 11" xfId="540"/>
    <cellStyle name="Calculation 10 4 2 5 12" xfId="541"/>
    <cellStyle name="Calculation 10 4 2 5 13" xfId="542"/>
    <cellStyle name="Calculation 10 4 2 5 2" xfId="543"/>
    <cellStyle name="Calculation 10 4 2 5 3" xfId="544"/>
    <cellStyle name="Calculation 10 4 2 5 4" xfId="545"/>
    <cellStyle name="Calculation 10 4 2 5 5" xfId="546"/>
    <cellStyle name="Calculation 10 4 2 5 6" xfId="547"/>
    <cellStyle name="Calculation 10 4 2 5 7" xfId="548"/>
    <cellStyle name="Calculation 10 4 2 5 8" xfId="549"/>
    <cellStyle name="Calculation 10 4 2 5 9" xfId="550"/>
    <cellStyle name="Calculation 10 4 2 6" xfId="551"/>
    <cellStyle name="Calculation 10 4 2 7" xfId="552"/>
    <cellStyle name="Calculation 10 4 2 8" xfId="553"/>
    <cellStyle name="Calculation 10 4 2 9" xfId="554"/>
    <cellStyle name="Calculation 10 4 20" xfId="555"/>
    <cellStyle name="Calculation 10 4 21" xfId="556"/>
    <cellStyle name="Calculation 10 4 22" xfId="557"/>
    <cellStyle name="Calculation 10 4 3" xfId="558"/>
    <cellStyle name="Calculation 10 4 3 10" xfId="559"/>
    <cellStyle name="Calculation 10 4 3 11" xfId="560"/>
    <cellStyle name="Calculation 10 4 3 12" xfId="561"/>
    <cellStyle name="Calculation 10 4 3 13" xfId="562"/>
    <cellStyle name="Calculation 10 4 3 14" xfId="563"/>
    <cellStyle name="Calculation 10 4 3 15" xfId="564"/>
    <cellStyle name="Calculation 10 4 3 16" xfId="565"/>
    <cellStyle name="Calculation 10 4 3 17" xfId="566"/>
    <cellStyle name="Calculation 10 4 3 18" xfId="567"/>
    <cellStyle name="Calculation 10 4 3 19" xfId="568"/>
    <cellStyle name="Calculation 10 4 3 2" xfId="569"/>
    <cellStyle name="Calculation 10 4 3 2 10" xfId="570"/>
    <cellStyle name="Calculation 10 4 3 2 11" xfId="571"/>
    <cellStyle name="Calculation 10 4 3 2 12" xfId="572"/>
    <cellStyle name="Calculation 10 4 3 2 13" xfId="573"/>
    <cellStyle name="Calculation 10 4 3 2 14" xfId="574"/>
    <cellStyle name="Calculation 10 4 3 2 2" xfId="575"/>
    <cellStyle name="Calculation 10 4 3 2 3" xfId="576"/>
    <cellStyle name="Calculation 10 4 3 2 4" xfId="577"/>
    <cellStyle name="Calculation 10 4 3 2 5" xfId="578"/>
    <cellStyle name="Calculation 10 4 3 2 6" xfId="579"/>
    <cellStyle name="Calculation 10 4 3 2 7" xfId="580"/>
    <cellStyle name="Calculation 10 4 3 2 8" xfId="581"/>
    <cellStyle name="Calculation 10 4 3 2 9" xfId="582"/>
    <cellStyle name="Calculation 10 4 3 20" xfId="583"/>
    <cellStyle name="Calculation 10 4 3 3" xfId="584"/>
    <cellStyle name="Calculation 10 4 3 3 10" xfId="585"/>
    <cellStyle name="Calculation 10 4 3 3 11" xfId="586"/>
    <cellStyle name="Calculation 10 4 3 3 12" xfId="587"/>
    <cellStyle name="Calculation 10 4 3 3 13" xfId="588"/>
    <cellStyle name="Calculation 10 4 3 3 14" xfId="589"/>
    <cellStyle name="Calculation 10 4 3 3 2" xfId="590"/>
    <cellStyle name="Calculation 10 4 3 3 3" xfId="591"/>
    <cellStyle name="Calculation 10 4 3 3 4" xfId="592"/>
    <cellStyle name="Calculation 10 4 3 3 5" xfId="593"/>
    <cellStyle name="Calculation 10 4 3 3 6" xfId="594"/>
    <cellStyle name="Calculation 10 4 3 3 7" xfId="595"/>
    <cellStyle name="Calculation 10 4 3 3 8" xfId="596"/>
    <cellStyle name="Calculation 10 4 3 3 9" xfId="597"/>
    <cellStyle name="Calculation 10 4 3 4" xfId="598"/>
    <cellStyle name="Calculation 10 4 3 4 10" xfId="599"/>
    <cellStyle name="Calculation 10 4 3 4 11" xfId="600"/>
    <cellStyle name="Calculation 10 4 3 4 12" xfId="601"/>
    <cellStyle name="Calculation 10 4 3 4 13" xfId="602"/>
    <cellStyle name="Calculation 10 4 3 4 14" xfId="603"/>
    <cellStyle name="Calculation 10 4 3 4 2" xfId="604"/>
    <cellStyle name="Calculation 10 4 3 4 3" xfId="605"/>
    <cellStyle name="Calculation 10 4 3 4 4" xfId="606"/>
    <cellStyle name="Calculation 10 4 3 4 5" xfId="607"/>
    <cellStyle name="Calculation 10 4 3 4 6" xfId="608"/>
    <cellStyle name="Calculation 10 4 3 4 7" xfId="609"/>
    <cellStyle name="Calculation 10 4 3 4 8" xfId="610"/>
    <cellStyle name="Calculation 10 4 3 4 9" xfId="611"/>
    <cellStyle name="Calculation 10 4 3 5" xfId="612"/>
    <cellStyle name="Calculation 10 4 3 5 10" xfId="613"/>
    <cellStyle name="Calculation 10 4 3 5 11" xfId="614"/>
    <cellStyle name="Calculation 10 4 3 5 12" xfId="615"/>
    <cellStyle name="Calculation 10 4 3 5 13" xfId="616"/>
    <cellStyle name="Calculation 10 4 3 5 2" xfId="617"/>
    <cellStyle name="Calculation 10 4 3 5 3" xfId="618"/>
    <cellStyle name="Calculation 10 4 3 5 4" xfId="619"/>
    <cellStyle name="Calculation 10 4 3 5 5" xfId="620"/>
    <cellStyle name="Calculation 10 4 3 5 6" xfId="621"/>
    <cellStyle name="Calculation 10 4 3 5 7" xfId="622"/>
    <cellStyle name="Calculation 10 4 3 5 8" xfId="623"/>
    <cellStyle name="Calculation 10 4 3 5 9" xfId="624"/>
    <cellStyle name="Calculation 10 4 3 6" xfId="625"/>
    <cellStyle name="Calculation 10 4 3 7" xfId="626"/>
    <cellStyle name="Calculation 10 4 3 8" xfId="627"/>
    <cellStyle name="Calculation 10 4 3 9" xfId="628"/>
    <cellStyle name="Calculation 10 4 4" xfId="629"/>
    <cellStyle name="Calculation 10 4 4 10" xfId="630"/>
    <cellStyle name="Calculation 10 4 4 11" xfId="631"/>
    <cellStyle name="Calculation 10 4 4 12" xfId="632"/>
    <cellStyle name="Calculation 10 4 4 13" xfId="633"/>
    <cellStyle name="Calculation 10 4 4 14" xfId="634"/>
    <cellStyle name="Calculation 10 4 4 2" xfId="635"/>
    <cellStyle name="Calculation 10 4 4 3" xfId="636"/>
    <cellStyle name="Calculation 10 4 4 4" xfId="637"/>
    <cellStyle name="Calculation 10 4 4 5" xfId="638"/>
    <cellStyle name="Calculation 10 4 4 6" xfId="639"/>
    <cellStyle name="Calculation 10 4 4 7" xfId="640"/>
    <cellStyle name="Calculation 10 4 4 8" xfId="641"/>
    <cellStyle name="Calculation 10 4 4 9" xfId="642"/>
    <cellStyle name="Calculation 10 4 5" xfId="643"/>
    <cellStyle name="Calculation 10 4 5 10" xfId="644"/>
    <cellStyle name="Calculation 10 4 5 11" xfId="645"/>
    <cellStyle name="Calculation 10 4 5 12" xfId="646"/>
    <cellStyle name="Calculation 10 4 5 13" xfId="647"/>
    <cellStyle name="Calculation 10 4 5 14" xfId="648"/>
    <cellStyle name="Calculation 10 4 5 2" xfId="649"/>
    <cellStyle name="Calculation 10 4 5 3" xfId="650"/>
    <cellStyle name="Calculation 10 4 5 4" xfId="651"/>
    <cellStyle name="Calculation 10 4 5 5" xfId="652"/>
    <cellStyle name="Calculation 10 4 5 6" xfId="653"/>
    <cellStyle name="Calculation 10 4 5 7" xfId="654"/>
    <cellStyle name="Calculation 10 4 5 8" xfId="655"/>
    <cellStyle name="Calculation 10 4 5 9" xfId="656"/>
    <cellStyle name="Calculation 10 4 6" xfId="657"/>
    <cellStyle name="Calculation 10 4 6 10" xfId="658"/>
    <cellStyle name="Calculation 10 4 6 11" xfId="659"/>
    <cellStyle name="Calculation 10 4 6 12" xfId="660"/>
    <cellStyle name="Calculation 10 4 6 13" xfId="661"/>
    <cellStyle name="Calculation 10 4 6 14" xfId="662"/>
    <cellStyle name="Calculation 10 4 6 2" xfId="663"/>
    <cellStyle name="Calculation 10 4 6 3" xfId="664"/>
    <cellStyle name="Calculation 10 4 6 4" xfId="665"/>
    <cellStyle name="Calculation 10 4 6 5" xfId="666"/>
    <cellStyle name="Calculation 10 4 6 6" xfId="667"/>
    <cellStyle name="Calculation 10 4 6 7" xfId="668"/>
    <cellStyle name="Calculation 10 4 6 8" xfId="669"/>
    <cellStyle name="Calculation 10 4 6 9" xfId="670"/>
    <cellStyle name="Calculation 10 4 7" xfId="671"/>
    <cellStyle name="Calculation 10 4 7 10" xfId="672"/>
    <cellStyle name="Calculation 10 4 7 11" xfId="673"/>
    <cellStyle name="Calculation 10 4 7 12" xfId="674"/>
    <cellStyle name="Calculation 10 4 7 13" xfId="675"/>
    <cellStyle name="Calculation 10 4 7 2" xfId="676"/>
    <cellStyle name="Calculation 10 4 7 3" xfId="677"/>
    <cellStyle name="Calculation 10 4 7 4" xfId="678"/>
    <cellStyle name="Calculation 10 4 7 5" xfId="679"/>
    <cellStyle name="Calculation 10 4 7 6" xfId="680"/>
    <cellStyle name="Calculation 10 4 7 7" xfId="681"/>
    <cellStyle name="Calculation 10 4 7 8" xfId="682"/>
    <cellStyle name="Calculation 10 4 7 9" xfId="683"/>
    <cellStyle name="Calculation 10 4 8" xfId="684"/>
    <cellStyle name="Calculation 10 4 9" xfId="685"/>
    <cellStyle name="Calculation 10 5" xfId="686"/>
    <cellStyle name="Calculation 10 5 10" xfId="687"/>
    <cellStyle name="Calculation 10 5 11" xfId="688"/>
    <cellStyle name="Calculation 10 5 12" xfId="689"/>
    <cellStyle name="Calculation 10 5 13" xfId="690"/>
    <cellStyle name="Calculation 10 5 14" xfId="691"/>
    <cellStyle name="Calculation 10 5 15" xfId="692"/>
    <cellStyle name="Calculation 10 5 16" xfId="693"/>
    <cellStyle name="Calculation 10 5 17" xfId="694"/>
    <cellStyle name="Calculation 10 5 18" xfId="695"/>
    <cellStyle name="Calculation 10 5 19" xfId="696"/>
    <cellStyle name="Calculation 10 5 2" xfId="697"/>
    <cellStyle name="Calculation 10 5 2 10" xfId="698"/>
    <cellStyle name="Calculation 10 5 2 11" xfId="699"/>
    <cellStyle name="Calculation 10 5 2 12" xfId="700"/>
    <cellStyle name="Calculation 10 5 2 13" xfId="701"/>
    <cellStyle name="Calculation 10 5 2 14" xfId="702"/>
    <cellStyle name="Calculation 10 5 2 2" xfId="703"/>
    <cellStyle name="Calculation 10 5 2 3" xfId="704"/>
    <cellStyle name="Calculation 10 5 2 4" xfId="705"/>
    <cellStyle name="Calculation 10 5 2 5" xfId="706"/>
    <cellStyle name="Calculation 10 5 2 6" xfId="707"/>
    <cellStyle name="Calculation 10 5 2 7" xfId="708"/>
    <cellStyle name="Calculation 10 5 2 8" xfId="709"/>
    <cellStyle name="Calculation 10 5 2 9" xfId="710"/>
    <cellStyle name="Calculation 10 5 20" xfId="711"/>
    <cellStyle name="Calculation 10 5 3" xfId="712"/>
    <cellStyle name="Calculation 10 5 3 10" xfId="713"/>
    <cellStyle name="Calculation 10 5 3 11" xfId="714"/>
    <cellStyle name="Calculation 10 5 3 12" xfId="715"/>
    <cellStyle name="Calculation 10 5 3 13" xfId="716"/>
    <cellStyle name="Calculation 10 5 3 14" xfId="717"/>
    <cellStyle name="Calculation 10 5 3 2" xfId="718"/>
    <cellStyle name="Calculation 10 5 3 3" xfId="719"/>
    <cellStyle name="Calculation 10 5 3 4" xfId="720"/>
    <cellStyle name="Calculation 10 5 3 5" xfId="721"/>
    <cellStyle name="Calculation 10 5 3 6" xfId="722"/>
    <cellStyle name="Calculation 10 5 3 7" xfId="723"/>
    <cellStyle name="Calculation 10 5 3 8" xfId="724"/>
    <cellStyle name="Calculation 10 5 3 9" xfId="725"/>
    <cellStyle name="Calculation 10 5 4" xfId="726"/>
    <cellStyle name="Calculation 10 5 4 10" xfId="727"/>
    <cellStyle name="Calculation 10 5 4 11" xfId="728"/>
    <cellStyle name="Calculation 10 5 4 12" xfId="729"/>
    <cellStyle name="Calculation 10 5 4 13" xfId="730"/>
    <cellStyle name="Calculation 10 5 4 14" xfId="731"/>
    <cellStyle name="Calculation 10 5 4 2" xfId="732"/>
    <cellStyle name="Calculation 10 5 4 3" xfId="733"/>
    <cellStyle name="Calculation 10 5 4 4" xfId="734"/>
    <cellStyle name="Calculation 10 5 4 5" xfId="735"/>
    <cellStyle name="Calculation 10 5 4 6" xfId="736"/>
    <cellStyle name="Calculation 10 5 4 7" xfId="737"/>
    <cellStyle name="Calculation 10 5 4 8" xfId="738"/>
    <cellStyle name="Calculation 10 5 4 9" xfId="739"/>
    <cellStyle name="Calculation 10 5 5" xfId="740"/>
    <cellStyle name="Calculation 10 5 5 10" xfId="741"/>
    <cellStyle name="Calculation 10 5 5 11" xfId="742"/>
    <cellStyle name="Calculation 10 5 5 12" xfId="743"/>
    <cellStyle name="Calculation 10 5 5 13" xfId="744"/>
    <cellStyle name="Calculation 10 5 5 2" xfId="745"/>
    <cellStyle name="Calculation 10 5 5 3" xfId="746"/>
    <cellStyle name="Calculation 10 5 5 4" xfId="747"/>
    <cellStyle name="Calculation 10 5 5 5" xfId="748"/>
    <cellStyle name="Calculation 10 5 5 6" xfId="749"/>
    <cellStyle name="Calculation 10 5 5 7" xfId="750"/>
    <cellStyle name="Calculation 10 5 5 8" xfId="751"/>
    <cellStyle name="Calculation 10 5 5 9" xfId="752"/>
    <cellStyle name="Calculation 10 5 6" xfId="753"/>
    <cellStyle name="Calculation 10 5 7" xfId="754"/>
    <cellStyle name="Calculation 10 5 8" xfId="755"/>
    <cellStyle name="Calculation 10 5 9" xfId="756"/>
    <cellStyle name="Calculation 10 6" xfId="757"/>
    <cellStyle name="Calculation 10 6 10" xfId="758"/>
    <cellStyle name="Calculation 10 6 11" xfId="759"/>
    <cellStyle name="Calculation 10 6 12" xfId="760"/>
    <cellStyle name="Calculation 10 6 13" xfId="761"/>
    <cellStyle name="Calculation 10 6 14" xfId="762"/>
    <cellStyle name="Calculation 10 6 15" xfId="763"/>
    <cellStyle name="Calculation 10 6 16" xfId="764"/>
    <cellStyle name="Calculation 10 6 17" xfId="765"/>
    <cellStyle name="Calculation 10 6 18" xfId="766"/>
    <cellStyle name="Calculation 10 6 19" xfId="767"/>
    <cellStyle name="Calculation 10 6 2" xfId="768"/>
    <cellStyle name="Calculation 10 6 2 10" xfId="769"/>
    <cellStyle name="Calculation 10 6 2 11" xfId="770"/>
    <cellStyle name="Calculation 10 6 2 12" xfId="771"/>
    <cellStyle name="Calculation 10 6 2 13" xfId="772"/>
    <cellStyle name="Calculation 10 6 2 14" xfId="773"/>
    <cellStyle name="Calculation 10 6 2 2" xfId="774"/>
    <cellStyle name="Calculation 10 6 2 3" xfId="775"/>
    <cellStyle name="Calculation 10 6 2 4" xfId="776"/>
    <cellStyle name="Calculation 10 6 2 5" xfId="777"/>
    <cellStyle name="Calculation 10 6 2 6" xfId="778"/>
    <cellStyle name="Calculation 10 6 2 7" xfId="779"/>
    <cellStyle name="Calculation 10 6 2 8" xfId="780"/>
    <cellStyle name="Calculation 10 6 2 9" xfId="781"/>
    <cellStyle name="Calculation 10 6 20" xfId="782"/>
    <cellStyle name="Calculation 10 6 3" xfId="783"/>
    <cellStyle name="Calculation 10 6 3 10" xfId="784"/>
    <cellStyle name="Calculation 10 6 3 11" xfId="785"/>
    <cellStyle name="Calculation 10 6 3 12" xfId="786"/>
    <cellStyle name="Calculation 10 6 3 13" xfId="787"/>
    <cellStyle name="Calculation 10 6 3 14" xfId="788"/>
    <cellStyle name="Calculation 10 6 3 2" xfId="789"/>
    <cellStyle name="Calculation 10 6 3 3" xfId="790"/>
    <cellStyle name="Calculation 10 6 3 4" xfId="791"/>
    <cellStyle name="Calculation 10 6 3 5" xfId="792"/>
    <cellStyle name="Calculation 10 6 3 6" xfId="793"/>
    <cellStyle name="Calculation 10 6 3 7" xfId="794"/>
    <cellStyle name="Calculation 10 6 3 8" xfId="795"/>
    <cellStyle name="Calculation 10 6 3 9" xfId="796"/>
    <cellStyle name="Calculation 10 6 4" xfId="797"/>
    <cellStyle name="Calculation 10 6 4 10" xfId="798"/>
    <cellStyle name="Calculation 10 6 4 11" xfId="799"/>
    <cellStyle name="Calculation 10 6 4 12" xfId="800"/>
    <cellStyle name="Calculation 10 6 4 13" xfId="801"/>
    <cellStyle name="Calculation 10 6 4 14" xfId="802"/>
    <cellStyle name="Calculation 10 6 4 2" xfId="803"/>
    <cellStyle name="Calculation 10 6 4 3" xfId="804"/>
    <cellStyle name="Calculation 10 6 4 4" xfId="805"/>
    <cellStyle name="Calculation 10 6 4 5" xfId="806"/>
    <cellStyle name="Calculation 10 6 4 6" xfId="807"/>
    <cellStyle name="Calculation 10 6 4 7" xfId="808"/>
    <cellStyle name="Calculation 10 6 4 8" xfId="809"/>
    <cellStyle name="Calculation 10 6 4 9" xfId="810"/>
    <cellStyle name="Calculation 10 6 5" xfId="811"/>
    <cellStyle name="Calculation 10 6 5 10" xfId="812"/>
    <cellStyle name="Calculation 10 6 5 11" xfId="813"/>
    <cellStyle name="Calculation 10 6 5 12" xfId="814"/>
    <cellStyle name="Calculation 10 6 5 13" xfId="815"/>
    <cellStyle name="Calculation 10 6 5 2" xfId="816"/>
    <cellStyle name="Calculation 10 6 5 3" xfId="817"/>
    <cellStyle name="Calculation 10 6 5 4" xfId="818"/>
    <cellStyle name="Calculation 10 6 5 5" xfId="819"/>
    <cellStyle name="Calculation 10 6 5 6" xfId="820"/>
    <cellStyle name="Calculation 10 6 5 7" xfId="821"/>
    <cellStyle name="Calculation 10 6 5 8" xfId="822"/>
    <cellStyle name="Calculation 10 6 5 9" xfId="823"/>
    <cellStyle name="Calculation 10 6 6" xfId="824"/>
    <cellStyle name="Calculation 10 6 7" xfId="825"/>
    <cellStyle name="Calculation 10 6 8" xfId="826"/>
    <cellStyle name="Calculation 10 6 9" xfId="827"/>
    <cellStyle name="Calculation 10 7" xfId="828"/>
    <cellStyle name="Calculation 10 7 10" xfId="829"/>
    <cellStyle name="Calculation 10 7 11" xfId="830"/>
    <cellStyle name="Calculation 10 7 12" xfId="831"/>
    <cellStyle name="Calculation 10 7 13" xfId="832"/>
    <cellStyle name="Calculation 10 7 14" xfId="833"/>
    <cellStyle name="Calculation 10 7 2" xfId="834"/>
    <cellStyle name="Calculation 10 7 3" xfId="835"/>
    <cellStyle name="Calculation 10 7 4" xfId="836"/>
    <cellStyle name="Calculation 10 7 5" xfId="837"/>
    <cellStyle name="Calculation 10 7 6" xfId="838"/>
    <cellStyle name="Calculation 10 7 7" xfId="839"/>
    <cellStyle name="Calculation 10 7 8" xfId="840"/>
    <cellStyle name="Calculation 10 7 9" xfId="841"/>
    <cellStyle name="Calculation 10 8" xfId="842"/>
    <cellStyle name="Calculation 10 8 10" xfId="843"/>
    <cellStyle name="Calculation 10 8 11" xfId="844"/>
    <cellStyle name="Calculation 10 8 12" xfId="845"/>
    <cellStyle name="Calculation 10 8 13" xfId="846"/>
    <cellStyle name="Calculation 10 8 14" xfId="847"/>
    <cellStyle name="Calculation 10 8 2" xfId="848"/>
    <cellStyle name="Calculation 10 8 3" xfId="849"/>
    <cellStyle name="Calculation 10 8 4" xfId="850"/>
    <cellStyle name="Calculation 10 8 5" xfId="851"/>
    <cellStyle name="Calculation 10 8 6" xfId="852"/>
    <cellStyle name="Calculation 10 8 7" xfId="853"/>
    <cellStyle name="Calculation 10 8 8" xfId="854"/>
    <cellStyle name="Calculation 10 8 9" xfId="855"/>
    <cellStyle name="Calculation 10 9" xfId="856"/>
    <cellStyle name="Calculation 10 9 10" xfId="857"/>
    <cellStyle name="Calculation 10 9 11" xfId="858"/>
    <cellStyle name="Calculation 10 9 12" xfId="859"/>
    <cellStyle name="Calculation 10 9 13" xfId="860"/>
    <cellStyle name="Calculation 10 9 14" xfId="861"/>
    <cellStyle name="Calculation 10 9 2" xfId="862"/>
    <cellStyle name="Calculation 10 9 3" xfId="863"/>
    <cellStyle name="Calculation 10 9 4" xfId="864"/>
    <cellStyle name="Calculation 10 9 5" xfId="865"/>
    <cellStyle name="Calculation 10 9 6" xfId="866"/>
    <cellStyle name="Calculation 10 9 7" xfId="867"/>
    <cellStyle name="Calculation 10 9 8" xfId="868"/>
    <cellStyle name="Calculation 10 9 9" xfId="869"/>
    <cellStyle name="Calculation 11" xfId="870"/>
    <cellStyle name="Calculation 11 10" xfId="871"/>
    <cellStyle name="Calculation 11 10 10" xfId="872"/>
    <cellStyle name="Calculation 11 10 11" xfId="873"/>
    <cellStyle name="Calculation 11 10 12" xfId="874"/>
    <cellStyle name="Calculation 11 10 13" xfId="875"/>
    <cellStyle name="Calculation 11 10 2" xfId="876"/>
    <cellStyle name="Calculation 11 10 3" xfId="877"/>
    <cellStyle name="Calculation 11 10 4" xfId="878"/>
    <cellStyle name="Calculation 11 10 5" xfId="879"/>
    <cellStyle name="Calculation 11 10 6" xfId="880"/>
    <cellStyle name="Calculation 11 10 7" xfId="881"/>
    <cellStyle name="Calculation 11 10 8" xfId="882"/>
    <cellStyle name="Calculation 11 10 9" xfId="883"/>
    <cellStyle name="Calculation 11 11" xfId="884"/>
    <cellStyle name="Calculation 11 12" xfId="885"/>
    <cellStyle name="Calculation 11 13" xfId="886"/>
    <cellStyle name="Calculation 11 14" xfId="887"/>
    <cellStyle name="Calculation 11 15" xfId="888"/>
    <cellStyle name="Calculation 11 16" xfId="889"/>
    <cellStyle name="Calculation 11 17" xfId="890"/>
    <cellStyle name="Calculation 11 18" xfId="891"/>
    <cellStyle name="Calculation 11 19" xfId="892"/>
    <cellStyle name="Calculation 11 2" xfId="893"/>
    <cellStyle name="Calculation 11 2 10" xfId="894"/>
    <cellStyle name="Calculation 11 2 11" xfId="895"/>
    <cellStyle name="Calculation 11 2 12" xfId="896"/>
    <cellStyle name="Calculation 11 2 13" xfId="897"/>
    <cellStyle name="Calculation 11 2 14" xfId="898"/>
    <cellStyle name="Calculation 11 2 15" xfId="899"/>
    <cellStyle name="Calculation 11 2 16" xfId="900"/>
    <cellStyle name="Calculation 11 2 17" xfId="901"/>
    <cellStyle name="Calculation 11 2 18" xfId="902"/>
    <cellStyle name="Calculation 11 2 19" xfId="903"/>
    <cellStyle name="Calculation 11 2 2" xfId="904"/>
    <cellStyle name="Calculation 11 2 2 10" xfId="905"/>
    <cellStyle name="Calculation 11 2 2 11" xfId="906"/>
    <cellStyle name="Calculation 11 2 2 12" xfId="907"/>
    <cellStyle name="Calculation 11 2 2 13" xfId="908"/>
    <cellStyle name="Calculation 11 2 2 14" xfId="909"/>
    <cellStyle name="Calculation 11 2 2 15" xfId="910"/>
    <cellStyle name="Calculation 11 2 2 16" xfId="911"/>
    <cellStyle name="Calculation 11 2 2 17" xfId="912"/>
    <cellStyle name="Calculation 11 2 2 18" xfId="913"/>
    <cellStyle name="Calculation 11 2 2 19" xfId="914"/>
    <cellStyle name="Calculation 11 2 2 2" xfId="915"/>
    <cellStyle name="Calculation 11 2 2 2 10" xfId="916"/>
    <cellStyle name="Calculation 11 2 2 2 11" xfId="917"/>
    <cellStyle name="Calculation 11 2 2 2 12" xfId="918"/>
    <cellStyle name="Calculation 11 2 2 2 13" xfId="919"/>
    <cellStyle name="Calculation 11 2 2 2 14" xfId="920"/>
    <cellStyle name="Calculation 11 2 2 2 2" xfId="921"/>
    <cellStyle name="Calculation 11 2 2 2 3" xfId="922"/>
    <cellStyle name="Calculation 11 2 2 2 4" xfId="923"/>
    <cellStyle name="Calculation 11 2 2 2 5" xfId="924"/>
    <cellStyle name="Calculation 11 2 2 2 6" xfId="925"/>
    <cellStyle name="Calculation 11 2 2 2 7" xfId="926"/>
    <cellStyle name="Calculation 11 2 2 2 8" xfId="927"/>
    <cellStyle name="Calculation 11 2 2 2 9" xfId="928"/>
    <cellStyle name="Calculation 11 2 2 20" xfId="929"/>
    <cellStyle name="Calculation 11 2 2 3" xfId="930"/>
    <cellStyle name="Calculation 11 2 2 3 10" xfId="931"/>
    <cellStyle name="Calculation 11 2 2 3 11" xfId="932"/>
    <cellStyle name="Calculation 11 2 2 3 12" xfId="933"/>
    <cellStyle name="Calculation 11 2 2 3 13" xfId="934"/>
    <cellStyle name="Calculation 11 2 2 3 14" xfId="935"/>
    <cellStyle name="Calculation 11 2 2 3 2" xfId="936"/>
    <cellStyle name="Calculation 11 2 2 3 3" xfId="937"/>
    <cellStyle name="Calculation 11 2 2 3 4" xfId="938"/>
    <cellStyle name="Calculation 11 2 2 3 5" xfId="939"/>
    <cellStyle name="Calculation 11 2 2 3 6" xfId="940"/>
    <cellStyle name="Calculation 11 2 2 3 7" xfId="941"/>
    <cellStyle name="Calculation 11 2 2 3 8" xfId="942"/>
    <cellStyle name="Calculation 11 2 2 3 9" xfId="943"/>
    <cellStyle name="Calculation 11 2 2 4" xfId="944"/>
    <cellStyle name="Calculation 11 2 2 4 10" xfId="945"/>
    <cellStyle name="Calculation 11 2 2 4 11" xfId="946"/>
    <cellStyle name="Calculation 11 2 2 4 12" xfId="947"/>
    <cellStyle name="Calculation 11 2 2 4 13" xfId="948"/>
    <cellStyle name="Calculation 11 2 2 4 14" xfId="949"/>
    <cellStyle name="Calculation 11 2 2 4 2" xfId="950"/>
    <cellStyle name="Calculation 11 2 2 4 3" xfId="951"/>
    <cellStyle name="Calculation 11 2 2 4 4" xfId="952"/>
    <cellStyle name="Calculation 11 2 2 4 5" xfId="953"/>
    <cellStyle name="Calculation 11 2 2 4 6" xfId="954"/>
    <cellStyle name="Calculation 11 2 2 4 7" xfId="955"/>
    <cellStyle name="Calculation 11 2 2 4 8" xfId="956"/>
    <cellStyle name="Calculation 11 2 2 4 9" xfId="957"/>
    <cellStyle name="Calculation 11 2 2 5" xfId="958"/>
    <cellStyle name="Calculation 11 2 2 5 10" xfId="959"/>
    <cellStyle name="Calculation 11 2 2 5 11" xfId="960"/>
    <cellStyle name="Calculation 11 2 2 5 12" xfId="961"/>
    <cellStyle name="Calculation 11 2 2 5 13" xfId="962"/>
    <cellStyle name="Calculation 11 2 2 5 2" xfId="963"/>
    <cellStyle name="Calculation 11 2 2 5 3" xfId="964"/>
    <cellStyle name="Calculation 11 2 2 5 4" xfId="965"/>
    <cellStyle name="Calculation 11 2 2 5 5" xfId="966"/>
    <cellStyle name="Calculation 11 2 2 5 6" xfId="967"/>
    <cellStyle name="Calculation 11 2 2 5 7" xfId="968"/>
    <cellStyle name="Calculation 11 2 2 5 8" xfId="969"/>
    <cellStyle name="Calculation 11 2 2 5 9" xfId="970"/>
    <cellStyle name="Calculation 11 2 2 6" xfId="971"/>
    <cellStyle name="Calculation 11 2 2 7" xfId="972"/>
    <cellStyle name="Calculation 11 2 2 8" xfId="973"/>
    <cellStyle name="Calculation 11 2 2 9" xfId="974"/>
    <cellStyle name="Calculation 11 2 20" xfId="975"/>
    <cellStyle name="Calculation 11 2 21" xfId="976"/>
    <cellStyle name="Calculation 11 2 22" xfId="977"/>
    <cellStyle name="Calculation 11 2 23" xfId="978"/>
    <cellStyle name="Calculation 11 2 3" xfId="979"/>
    <cellStyle name="Calculation 11 2 3 10" xfId="980"/>
    <cellStyle name="Calculation 11 2 3 11" xfId="981"/>
    <cellStyle name="Calculation 11 2 3 12" xfId="982"/>
    <cellStyle name="Calculation 11 2 3 13" xfId="983"/>
    <cellStyle name="Calculation 11 2 3 14" xfId="984"/>
    <cellStyle name="Calculation 11 2 3 15" xfId="985"/>
    <cellStyle name="Calculation 11 2 3 16" xfId="986"/>
    <cellStyle name="Calculation 11 2 3 17" xfId="987"/>
    <cellStyle name="Calculation 11 2 3 18" xfId="988"/>
    <cellStyle name="Calculation 11 2 3 19" xfId="989"/>
    <cellStyle name="Calculation 11 2 3 2" xfId="990"/>
    <cellStyle name="Calculation 11 2 3 2 10" xfId="991"/>
    <cellStyle name="Calculation 11 2 3 2 11" xfId="992"/>
    <cellStyle name="Calculation 11 2 3 2 12" xfId="993"/>
    <cellStyle name="Calculation 11 2 3 2 13" xfId="994"/>
    <cellStyle name="Calculation 11 2 3 2 14" xfId="995"/>
    <cellStyle name="Calculation 11 2 3 2 2" xfId="996"/>
    <cellStyle name="Calculation 11 2 3 2 3" xfId="997"/>
    <cellStyle name="Calculation 11 2 3 2 4" xfId="998"/>
    <cellStyle name="Calculation 11 2 3 2 5" xfId="999"/>
    <cellStyle name="Calculation 11 2 3 2 6" xfId="1000"/>
    <cellStyle name="Calculation 11 2 3 2 7" xfId="1001"/>
    <cellStyle name="Calculation 11 2 3 2 8" xfId="1002"/>
    <cellStyle name="Calculation 11 2 3 2 9" xfId="1003"/>
    <cellStyle name="Calculation 11 2 3 20" xfId="1004"/>
    <cellStyle name="Calculation 11 2 3 3" xfId="1005"/>
    <cellStyle name="Calculation 11 2 3 3 10" xfId="1006"/>
    <cellStyle name="Calculation 11 2 3 3 11" xfId="1007"/>
    <cellStyle name="Calculation 11 2 3 3 12" xfId="1008"/>
    <cellStyle name="Calculation 11 2 3 3 13" xfId="1009"/>
    <cellStyle name="Calculation 11 2 3 3 14" xfId="1010"/>
    <cellStyle name="Calculation 11 2 3 3 2" xfId="1011"/>
    <cellStyle name="Calculation 11 2 3 3 3" xfId="1012"/>
    <cellStyle name="Calculation 11 2 3 3 4" xfId="1013"/>
    <cellStyle name="Calculation 11 2 3 3 5" xfId="1014"/>
    <cellStyle name="Calculation 11 2 3 3 6" xfId="1015"/>
    <cellStyle name="Calculation 11 2 3 3 7" xfId="1016"/>
    <cellStyle name="Calculation 11 2 3 3 8" xfId="1017"/>
    <cellStyle name="Calculation 11 2 3 3 9" xfId="1018"/>
    <cellStyle name="Calculation 11 2 3 4" xfId="1019"/>
    <cellStyle name="Calculation 11 2 3 4 10" xfId="1020"/>
    <cellStyle name="Calculation 11 2 3 4 11" xfId="1021"/>
    <cellStyle name="Calculation 11 2 3 4 12" xfId="1022"/>
    <cellStyle name="Calculation 11 2 3 4 13" xfId="1023"/>
    <cellStyle name="Calculation 11 2 3 4 14" xfId="1024"/>
    <cellStyle name="Calculation 11 2 3 4 2" xfId="1025"/>
    <cellStyle name="Calculation 11 2 3 4 3" xfId="1026"/>
    <cellStyle name="Calculation 11 2 3 4 4" xfId="1027"/>
    <cellStyle name="Calculation 11 2 3 4 5" xfId="1028"/>
    <cellStyle name="Calculation 11 2 3 4 6" xfId="1029"/>
    <cellStyle name="Calculation 11 2 3 4 7" xfId="1030"/>
    <cellStyle name="Calculation 11 2 3 4 8" xfId="1031"/>
    <cellStyle name="Calculation 11 2 3 4 9" xfId="1032"/>
    <cellStyle name="Calculation 11 2 3 5" xfId="1033"/>
    <cellStyle name="Calculation 11 2 3 5 10" xfId="1034"/>
    <cellStyle name="Calculation 11 2 3 5 11" xfId="1035"/>
    <cellStyle name="Calculation 11 2 3 5 12" xfId="1036"/>
    <cellStyle name="Calculation 11 2 3 5 13" xfId="1037"/>
    <cellStyle name="Calculation 11 2 3 5 2" xfId="1038"/>
    <cellStyle name="Calculation 11 2 3 5 3" xfId="1039"/>
    <cellStyle name="Calculation 11 2 3 5 4" xfId="1040"/>
    <cellStyle name="Calculation 11 2 3 5 5" xfId="1041"/>
    <cellStyle name="Calculation 11 2 3 5 6" xfId="1042"/>
    <cellStyle name="Calculation 11 2 3 5 7" xfId="1043"/>
    <cellStyle name="Calculation 11 2 3 5 8" xfId="1044"/>
    <cellStyle name="Calculation 11 2 3 5 9" xfId="1045"/>
    <cellStyle name="Calculation 11 2 3 6" xfId="1046"/>
    <cellStyle name="Calculation 11 2 3 7" xfId="1047"/>
    <cellStyle name="Calculation 11 2 3 8" xfId="1048"/>
    <cellStyle name="Calculation 11 2 3 9" xfId="1049"/>
    <cellStyle name="Calculation 11 2 4" xfId="1050"/>
    <cellStyle name="Calculation 11 2 4 10" xfId="1051"/>
    <cellStyle name="Calculation 11 2 4 11" xfId="1052"/>
    <cellStyle name="Calculation 11 2 4 12" xfId="1053"/>
    <cellStyle name="Calculation 11 2 4 13" xfId="1054"/>
    <cellStyle name="Calculation 11 2 4 14" xfId="1055"/>
    <cellStyle name="Calculation 11 2 4 2" xfId="1056"/>
    <cellStyle name="Calculation 11 2 4 3" xfId="1057"/>
    <cellStyle name="Calculation 11 2 4 4" xfId="1058"/>
    <cellStyle name="Calculation 11 2 4 5" xfId="1059"/>
    <cellStyle name="Calculation 11 2 4 6" xfId="1060"/>
    <cellStyle name="Calculation 11 2 4 7" xfId="1061"/>
    <cellStyle name="Calculation 11 2 4 8" xfId="1062"/>
    <cellStyle name="Calculation 11 2 4 9" xfId="1063"/>
    <cellStyle name="Calculation 11 2 5" xfId="1064"/>
    <cellStyle name="Calculation 11 2 5 10" xfId="1065"/>
    <cellStyle name="Calculation 11 2 5 11" xfId="1066"/>
    <cellStyle name="Calculation 11 2 5 12" xfId="1067"/>
    <cellStyle name="Calculation 11 2 5 13" xfId="1068"/>
    <cellStyle name="Calculation 11 2 5 14" xfId="1069"/>
    <cellStyle name="Calculation 11 2 5 2" xfId="1070"/>
    <cellStyle name="Calculation 11 2 5 3" xfId="1071"/>
    <cellStyle name="Calculation 11 2 5 4" xfId="1072"/>
    <cellStyle name="Calculation 11 2 5 5" xfId="1073"/>
    <cellStyle name="Calculation 11 2 5 6" xfId="1074"/>
    <cellStyle name="Calculation 11 2 5 7" xfId="1075"/>
    <cellStyle name="Calculation 11 2 5 8" xfId="1076"/>
    <cellStyle name="Calculation 11 2 5 9" xfId="1077"/>
    <cellStyle name="Calculation 11 2 6" xfId="1078"/>
    <cellStyle name="Calculation 11 2 6 10" xfId="1079"/>
    <cellStyle name="Calculation 11 2 6 11" xfId="1080"/>
    <cellStyle name="Calculation 11 2 6 12" xfId="1081"/>
    <cellStyle name="Calculation 11 2 6 13" xfId="1082"/>
    <cellStyle name="Calculation 11 2 6 14" xfId="1083"/>
    <cellStyle name="Calculation 11 2 6 2" xfId="1084"/>
    <cellStyle name="Calculation 11 2 6 3" xfId="1085"/>
    <cellStyle name="Calculation 11 2 6 4" xfId="1086"/>
    <cellStyle name="Calculation 11 2 6 5" xfId="1087"/>
    <cellStyle name="Calculation 11 2 6 6" xfId="1088"/>
    <cellStyle name="Calculation 11 2 6 7" xfId="1089"/>
    <cellStyle name="Calculation 11 2 6 8" xfId="1090"/>
    <cellStyle name="Calculation 11 2 6 9" xfId="1091"/>
    <cellStyle name="Calculation 11 2 7" xfId="1092"/>
    <cellStyle name="Calculation 11 2 7 10" xfId="1093"/>
    <cellStyle name="Calculation 11 2 7 11" xfId="1094"/>
    <cellStyle name="Calculation 11 2 7 12" xfId="1095"/>
    <cellStyle name="Calculation 11 2 7 13" xfId="1096"/>
    <cellStyle name="Calculation 11 2 7 14" xfId="1097"/>
    <cellStyle name="Calculation 11 2 7 2" xfId="1098"/>
    <cellStyle name="Calculation 11 2 7 3" xfId="1099"/>
    <cellStyle name="Calculation 11 2 7 4" xfId="1100"/>
    <cellStyle name="Calculation 11 2 7 5" xfId="1101"/>
    <cellStyle name="Calculation 11 2 7 6" xfId="1102"/>
    <cellStyle name="Calculation 11 2 7 7" xfId="1103"/>
    <cellStyle name="Calculation 11 2 7 8" xfId="1104"/>
    <cellStyle name="Calculation 11 2 7 9" xfId="1105"/>
    <cellStyle name="Calculation 11 2 8" xfId="1106"/>
    <cellStyle name="Calculation 11 2 8 10" xfId="1107"/>
    <cellStyle name="Calculation 11 2 8 11" xfId="1108"/>
    <cellStyle name="Calculation 11 2 8 12" xfId="1109"/>
    <cellStyle name="Calculation 11 2 8 13" xfId="1110"/>
    <cellStyle name="Calculation 11 2 8 2" xfId="1111"/>
    <cellStyle name="Calculation 11 2 8 3" xfId="1112"/>
    <cellStyle name="Calculation 11 2 8 4" xfId="1113"/>
    <cellStyle name="Calculation 11 2 8 5" xfId="1114"/>
    <cellStyle name="Calculation 11 2 8 6" xfId="1115"/>
    <cellStyle name="Calculation 11 2 8 7" xfId="1116"/>
    <cellStyle name="Calculation 11 2 8 8" xfId="1117"/>
    <cellStyle name="Calculation 11 2 8 9" xfId="1118"/>
    <cellStyle name="Calculation 11 2 9" xfId="1119"/>
    <cellStyle name="Calculation 11 20" xfId="1120"/>
    <cellStyle name="Calculation 11 3" xfId="1121"/>
    <cellStyle name="Calculation 11 3 10" xfId="1122"/>
    <cellStyle name="Calculation 11 3 11" xfId="1123"/>
    <cellStyle name="Calculation 11 3 12" xfId="1124"/>
    <cellStyle name="Calculation 11 3 13" xfId="1125"/>
    <cellStyle name="Calculation 11 3 14" xfId="1126"/>
    <cellStyle name="Calculation 11 3 15" xfId="1127"/>
    <cellStyle name="Calculation 11 3 16" xfId="1128"/>
    <cellStyle name="Calculation 11 3 17" xfId="1129"/>
    <cellStyle name="Calculation 11 3 18" xfId="1130"/>
    <cellStyle name="Calculation 11 3 19" xfId="1131"/>
    <cellStyle name="Calculation 11 3 2" xfId="1132"/>
    <cellStyle name="Calculation 11 3 2 10" xfId="1133"/>
    <cellStyle name="Calculation 11 3 2 11" xfId="1134"/>
    <cellStyle name="Calculation 11 3 2 12" xfId="1135"/>
    <cellStyle name="Calculation 11 3 2 13" xfId="1136"/>
    <cellStyle name="Calculation 11 3 2 14" xfId="1137"/>
    <cellStyle name="Calculation 11 3 2 15" xfId="1138"/>
    <cellStyle name="Calculation 11 3 2 16" xfId="1139"/>
    <cellStyle name="Calculation 11 3 2 17" xfId="1140"/>
    <cellStyle name="Calculation 11 3 2 18" xfId="1141"/>
    <cellStyle name="Calculation 11 3 2 19" xfId="1142"/>
    <cellStyle name="Calculation 11 3 2 2" xfId="1143"/>
    <cellStyle name="Calculation 11 3 2 2 10" xfId="1144"/>
    <cellStyle name="Calculation 11 3 2 2 11" xfId="1145"/>
    <cellStyle name="Calculation 11 3 2 2 12" xfId="1146"/>
    <cellStyle name="Calculation 11 3 2 2 13" xfId="1147"/>
    <cellStyle name="Calculation 11 3 2 2 14" xfId="1148"/>
    <cellStyle name="Calculation 11 3 2 2 2" xfId="1149"/>
    <cellStyle name="Calculation 11 3 2 2 3" xfId="1150"/>
    <cellStyle name="Calculation 11 3 2 2 4" xfId="1151"/>
    <cellStyle name="Calculation 11 3 2 2 5" xfId="1152"/>
    <cellStyle name="Calculation 11 3 2 2 6" xfId="1153"/>
    <cellStyle name="Calculation 11 3 2 2 7" xfId="1154"/>
    <cellStyle name="Calculation 11 3 2 2 8" xfId="1155"/>
    <cellStyle name="Calculation 11 3 2 2 9" xfId="1156"/>
    <cellStyle name="Calculation 11 3 2 20" xfId="1157"/>
    <cellStyle name="Calculation 11 3 2 3" xfId="1158"/>
    <cellStyle name="Calculation 11 3 2 3 10" xfId="1159"/>
    <cellStyle name="Calculation 11 3 2 3 11" xfId="1160"/>
    <cellStyle name="Calculation 11 3 2 3 12" xfId="1161"/>
    <cellStyle name="Calculation 11 3 2 3 13" xfId="1162"/>
    <cellStyle name="Calculation 11 3 2 3 14" xfId="1163"/>
    <cellStyle name="Calculation 11 3 2 3 2" xfId="1164"/>
    <cellStyle name="Calculation 11 3 2 3 3" xfId="1165"/>
    <cellStyle name="Calculation 11 3 2 3 4" xfId="1166"/>
    <cellStyle name="Calculation 11 3 2 3 5" xfId="1167"/>
    <cellStyle name="Calculation 11 3 2 3 6" xfId="1168"/>
    <cellStyle name="Calculation 11 3 2 3 7" xfId="1169"/>
    <cellStyle name="Calculation 11 3 2 3 8" xfId="1170"/>
    <cellStyle name="Calculation 11 3 2 3 9" xfId="1171"/>
    <cellStyle name="Calculation 11 3 2 4" xfId="1172"/>
    <cellStyle name="Calculation 11 3 2 4 10" xfId="1173"/>
    <cellStyle name="Calculation 11 3 2 4 11" xfId="1174"/>
    <cellStyle name="Calculation 11 3 2 4 12" xfId="1175"/>
    <cellStyle name="Calculation 11 3 2 4 13" xfId="1176"/>
    <cellStyle name="Calculation 11 3 2 4 14" xfId="1177"/>
    <cellStyle name="Calculation 11 3 2 4 2" xfId="1178"/>
    <cellStyle name="Calculation 11 3 2 4 3" xfId="1179"/>
    <cellStyle name="Calculation 11 3 2 4 4" xfId="1180"/>
    <cellStyle name="Calculation 11 3 2 4 5" xfId="1181"/>
    <cellStyle name="Calculation 11 3 2 4 6" xfId="1182"/>
    <cellStyle name="Calculation 11 3 2 4 7" xfId="1183"/>
    <cellStyle name="Calculation 11 3 2 4 8" xfId="1184"/>
    <cellStyle name="Calculation 11 3 2 4 9" xfId="1185"/>
    <cellStyle name="Calculation 11 3 2 5" xfId="1186"/>
    <cellStyle name="Calculation 11 3 2 5 10" xfId="1187"/>
    <cellStyle name="Calculation 11 3 2 5 11" xfId="1188"/>
    <cellStyle name="Calculation 11 3 2 5 12" xfId="1189"/>
    <cellStyle name="Calculation 11 3 2 5 13" xfId="1190"/>
    <cellStyle name="Calculation 11 3 2 5 2" xfId="1191"/>
    <cellStyle name="Calculation 11 3 2 5 3" xfId="1192"/>
    <cellStyle name="Calculation 11 3 2 5 4" xfId="1193"/>
    <cellStyle name="Calculation 11 3 2 5 5" xfId="1194"/>
    <cellStyle name="Calculation 11 3 2 5 6" xfId="1195"/>
    <cellStyle name="Calculation 11 3 2 5 7" xfId="1196"/>
    <cellStyle name="Calculation 11 3 2 5 8" xfId="1197"/>
    <cellStyle name="Calculation 11 3 2 5 9" xfId="1198"/>
    <cellStyle name="Calculation 11 3 2 6" xfId="1199"/>
    <cellStyle name="Calculation 11 3 2 7" xfId="1200"/>
    <cellStyle name="Calculation 11 3 2 8" xfId="1201"/>
    <cellStyle name="Calculation 11 3 2 9" xfId="1202"/>
    <cellStyle name="Calculation 11 3 20" xfId="1203"/>
    <cellStyle name="Calculation 11 3 21" xfId="1204"/>
    <cellStyle name="Calculation 11 3 22" xfId="1205"/>
    <cellStyle name="Calculation 11 3 3" xfId="1206"/>
    <cellStyle name="Calculation 11 3 3 10" xfId="1207"/>
    <cellStyle name="Calculation 11 3 3 11" xfId="1208"/>
    <cellStyle name="Calculation 11 3 3 12" xfId="1209"/>
    <cellStyle name="Calculation 11 3 3 13" xfId="1210"/>
    <cellStyle name="Calculation 11 3 3 14" xfId="1211"/>
    <cellStyle name="Calculation 11 3 3 15" xfId="1212"/>
    <cellStyle name="Calculation 11 3 3 16" xfId="1213"/>
    <cellStyle name="Calculation 11 3 3 17" xfId="1214"/>
    <cellStyle name="Calculation 11 3 3 18" xfId="1215"/>
    <cellStyle name="Calculation 11 3 3 19" xfId="1216"/>
    <cellStyle name="Calculation 11 3 3 2" xfId="1217"/>
    <cellStyle name="Calculation 11 3 3 2 10" xfId="1218"/>
    <cellStyle name="Calculation 11 3 3 2 11" xfId="1219"/>
    <cellStyle name="Calculation 11 3 3 2 12" xfId="1220"/>
    <cellStyle name="Calculation 11 3 3 2 13" xfId="1221"/>
    <cellStyle name="Calculation 11 3 3 2 14" xfId="1222"/>
    <cellStyle name="Calculation 11 3 3 2 2" xfId="1223"/>
    <cellStyle name="Calculation 11 3 3 2 3" xfId="1224"/>
    <cellStyle name="Calculation 11 3 3 2 4" xfId="1225"/>
    <cellStyle name="Calculation 11 3 3 2 5" xfId="1226"/>
    <cellStyle name="Calculation 11 3 3 2 6" xfId="1227"/>
    <cellStyle name="Calculation 11 3 3 2 7" xfId="1228"/>
    <cellStyle name="Calculation 11 3 3 2 8" xfId="1229"/>
    <cellStyle name="Calculation 11 3 3 2 9" xfId="1230"/>
    <cellStyle name="Calculation 11 3 3 20" xfId="1231"/>
    <cellStyle name="Calculation 11 3 3 3" xfId="1232"/>
    <cellStyle name="Calculation 11 3 3 3 10" xfId="1233"/>
    <cellStyle name="Calculation 11 3 3 3 11" xfId="1234"/>
    <cellStyle name="Calculation 11 3 3 3 12" xfId="1235"/>
    <cellStyle name="Calculation 11 3 3 3 13" xfId="1236"/>
    <cellStyle name="Calculation 11 3 3 3 14" xfId="1237"/>
    <cellStyle name="Calculation 11 3 3 3 2" xfId="1238"/>
    <cellStyle name="Calculation 11 3 3 3 3" xfId="1239"/>
    <cellStyle name="Calculation 11 3 3 3 4" xfId="1240"/>
    <cellStyle name="Calculation 11 3 3 3 5" xfId="1241"/>
    <cellStyle name="Calculation 11 3 3 3 6" xfId="1242"/>
    <cellStyle name="Calculation 11 3 3 3 7" xfId="1243"/>
    <cellStyle name="Calculation 11 3 3 3 8" xfId="1244"/>
    <cellStyle name="Calculation 11 3 3 3 9" xfId="1245"/>
    <cellStyle name="Calculation 11 3 3 4" xfId="1246"/>
    <cellStyle name="Calculation 11 3 3 4 10" xfId="1247"/>
    <cellStyle name="Calculation 11 3 3 4 11" xfId="1248"/>
    <cellStyle name="Calculation 11 3 3 4 12" xfId="1249"/>
    <cellStyle name="Calculation 11 3 3 4 13" xfId="1250"/>
    <cellStyle name="Calculation 11 3 3 4 14" xfId="1251"/>
    <cellStyle name="Calculation 11 3 3 4 2" xfId="1252"/>
    <cellStyle name="Calculation 11 3 3 4 3" xfId="1253"/>
    <cellStyle name="Calculation 11 3 3 4 4" xfId="1254"/>
    <cellStyle name="Calculation 11 3 3 4 5" xfId="1255"/>
    <cellStyle name="Calculation 11 3 3 4 6" xfId="1256"/>
    <cellStyle name="Calculation 11 3 3 4 7" xfId="1257"/>
    <cellStyle name="Calculation 11 3 3 4 8" xfId="1258"/>
    <cellStyle name="Calculation 11 3 3 4 9" xfId="1259"/>
    <cellStyle name="Calculation 11 3 3 5" xfId="1260"/>
    <cellStyle name="Calculation 11 3 3 5 10" xfId="1261"/>
    <cellStyle name="Calculation 11 3 3 5 11" xfId="1262"/>
    <cellStyle name="Calculation 11 3 3 5 12" xfId="1263"/>
    <cellStyle name="Calculation 11 3 3 5 13" xfId="1264"/>
    <cellStyle name="Calculation 11 3 3 5 2" xfId="1265"/>
    <cellStyle name="Calculation 11 3 3 5 3" xfId="1266"/>
    <cellStyle name="Calculation 11 3 3 5 4" xfId="1267"/>
    <cellStyle name="Calculation 11 3 3 5 5" xfId="1268"/>
    <cellStyle name="Calculation 11 3 3 5 6" xfId="1269"/>
    <cellStyle name="Calculation 11 3 3 5 7" xfId="1270"/>
    <cellStyle name="Calculation 11 3 3 5 8" xfId="1271"/>
    <cellStyle name="Calculation 11 3 3 5 9" xfId="1272"/>
    <cellStyle name="Calculation 11 3 3 6" xfId="1273"/>
    <cellStyle name="Calculation 11 3 3 7" xfId="1274"/>
    <cellStyle name="Calculation 11 3 3 8" xfId="1275"/>
    <cellStyle name="Calculation 11 3 3 9" xfId="1276"/>
    <cellStyle name="Calculation 11 3 4" xfId="1277"/>
    <cellStyle name="Calculation 11 3 4 10" xfId="1278"/>
    <cellStyle name="Calculation 11 3 4 11" xfId="1279"/>
    <cellStyle name="Calculation 11 3 4 12" xfId="1280"/>
    <cellStyle name="Calculation 11 3 4 13" xfId="1281"/>
    <cellStyle name="Calculation 11 3 4 14" xfId="1282"/>
    <cellStyle name="Calculation 11 3 4 2" xfId="1283"/>
    <cellStyle name="Calculation 11 3 4 3" xfId="1284"/>
    <cellStyle name="Calculation 11 3 4 4" xfId="1285"/>
    <cellStyle name="Calculation 11 3 4 5" xfId="1286"/>
    <cellStyle name="Calculation 11 3 4 6" xfId="1287"/>
    <cellStyle name="Calculation 11 3 4 7" xfId="1288"/>
    <cellStyle name="Calculation 11 3 4 8" xfId="1289"/>
    <cellStyle name="Calculation 11 3 4 9" xfId="1290"/>
    <cellStyle name="Calculation 11 3 5" xfId="1291"/>
    <cellStyle name="Calculation 11 3 5 10" xfId="1292"/>
    <cellStyle name="Calculation 11 3 5 11" xfId="1293"/>
    <cellStyle name="Calculation 11 3 5 12" xfId="1294"/>
    <cellStyle name="Calculation 11 3 5 13" xfId="1295"/>
    <cellStyle name="Calculation 11 3 5 14" xfId="1296"/>
    <cellStyle name="Calculation 11 3 5 2" xfId="1297"/>
    <cellStyle name="Calculation 11 3 5 3" xfId="1298"/>
    <cellStyle name="Calculation 11 3 5 4" xfId="1299"/>
    <cellStyle name="Calculation 11 3 5 5" xfId="1300"/>
    <cellStyle name="Calculation 11 3 5 6" xfId="1301"/>
    <cellStyle name="Calculation 11 3 5 7" xfId="1302"/>
    <cellStyle name="Calculation 11 3 5 8" xfId="1303"/>
    <cellStyle name="Calculation 11 3 5 9" xfId="1304"/>
    <cellStyle name="Calculation 11 3 6" xfId="1305"/>
    <cellStyle name="Calculation 11 3 6 10" xfId="1306"/>
    <cellStyle name="Calculation 11 3 6 11" xfId="1307"/>
    <cellStyle name="Calculation 11 3 6 12" xfId="1308"/>
    <cellStyle name="Calculation 11 3 6 13" xfId="1309"/>
    <cellStyle name="Calculation 11 3 6 14" xfId="1310"/>
    <cellStyle name="Calculation 11 3 6 2" xfId="1311"/>
    <cellStyle name="Calculation 11 3 6 3" xfId="1312"/>
    <cellStyle name="Calculation 11 3 6 4" xfId="1313"/>
    <cellStyle name="Calculation 11 3 6 5" xfId="1314"/>
    <cellStyle name="Calculation 11 3 6 6" xfId="1315"/>
    <cellStyle name="Calculation 11 3 6 7" xfId="1316"/>
    <cellStyle name="Calculation 11 3 6 8" xfId="1317"/>
    <cellStyle name="Calculation 11 3 6 9" xfId="1318"/>
    <cellStyle name="Calculation 11 3 7" xfId="1319"/>
    <cellStyle name="Calculation 11 3 7 10" xfId="1320"/>
    <cellStyle name="Calculation 11 3 7 11" xfId="1321"/>
    <cellStyle name="Calculation 11 3 7 12" xfId="1322"/>
    <cellStyle name="Calculation 11 3 7 13" xfId="1323"/>
    <cellStyle name="Calculation 11 3 7 2" xfId="1324"/>
    <cellStyle name="Calculation 11 3 7 3" xfId="1325"/>
    <cellStyle name="Calculation 11 3 7 4" xfId="1326"/>
    <cellStyle name="Calculation 11 3 7 5" xfId="1327"/>
    <cellStyle name="Calculation 11 3 7 6" xfId="1328"/>
    <cellStyle name="Calculation 11 3 7 7" xfId="1329"/>
    <cellStyle name="Calculation 11 3 7 8" xfId="1330"/>
    <cellStyle name="Calculation 11 3 7 9" xfId="1331"/>
    <cellStyle name="Calculation 11 3 8" xfId="1332"/>
    <cellStyle name="Calculation 11 3 9" xfId="1333"/>
    <cellStyle name="Calculation 11 4" xfId="1334"/>
    <cellStyle name="Calculation 11 4 10" xfId="1335"/>
    <cellStyle name="Calculation 11 4 11" xfId="1336"/>
    <cellStyle name="Calculation 11 4 12" xfId="1337"/>
    <cellStyle name="Calculation 11 4 13" xfId="1338"/>
    <cellStyle name="Calculation 11 4 14" xfId="1339"/>
    <cellStyle name="Calculation 11 4 15" xfId="1340"/>
    <cellStyle name="Calculation 11 4 16" xfId="1341"/>
    <cellStyle name="Calculation 11 4 17" xfId="1342"/>
    <cellStyle name="Calculation 11 4 18" xfId="1343"/>
    <cellStyle name="Calculation 11 4 19" xfId="1344"/>
    <cellStyle name="Calculation 11 4 2" xfId="1345"/>
    <cellStyle name="Calculation 11 4 2 10" xfId="1346"/>
    <cellStyle name="Calculation 11 4 2 11" xfId="1347"/>
    <cellStyle name="Calculation 11 4 2 12" xfId="1348"/>
    <cellStyle name="Calculation 11 4 2 13" xfId="1349"/>
    <cellStyle name="Calculation 11 4 2 14" xfId="1350"/>
    <cellStyle name="Calculation 11 4 2 15" xfId="1351"/>
    <cellStyle name="Calculation 11 4 2 16" xfId="1352"/>
    <cellStyle name="Calculation 11 4 2 17" xfId="1353"/>
    <cellStyle name="Calculation 11 4 2 18" xfId="1354"/>
    <cellStyle name="Calculation 11 4 2 19" xfId="1355"/>
    <cellStyle name="Calculation 11 4 2 2" xfId="1356"/>
    <cellStyle name="Calculation 11 4 2 2 10" xfId="1357"/>
    <cellStyle name="Calculation 11 4 2 2 11" xfId="1358"/>
    <cellStyle name="Calculation 11 4 2 2 12" xfId="1359"/>
    <cellStyle name="Calculation 11 4 2 2 13" xfId="1360"/>
    <cellStyle name="Calculation 11 4 2 2 14" xfId="1361"/>
    <cellStyle name="Calculation 11 4 2 2 2" xfId="1362"/>
    <cellStyle name="Calculation 11 4 2 2 3" xfId="1363"/>
    <cellStyle name="Calculation 11 4 2 2 4" xfId="1364"/>
    <cellStyle name="Calculation 11 4 2 2 5" xfId="1365"/>
    <cellStyle name="Calculation 11 4 2 2 6" xfId="1366"/>
    <cellStyle name="Calculation 11 4 2 2 7" xfId="1367"/>
    <cellStyle name="Calculation 11 4 2 2 8" xfId="1368"/>
    <cellStyle name="Calculation 11 4 2 2 9" xfId="1369"/>
    <cellStyle name="Calculation 11 4 2 20" xfId="1370"/>
    <cellStyle name="Calculation 11 4 2 3" xfId="1371"/>
    <cellStyle name="Calculation 11 4 2 3 10" xfId="1372"/>
    <cellStyle name="Calculation 11 4 2 3 11" xfId="1373"/>
    <cellStyle name="Calculation 11 4 2 3 12" xfId="1374"/>
    <cellStyle name="Calculation 11 4 2 3 13" xfId="1375"/>
    <cellStyle name="Calculation 11 4 2 3 14" xfId="1376"/>
    <cellStyle name="Calculation 11 4 2 3 2" xfId="1377"/>
    <cellStyle name="Calculation 11 4 2 3 3" xfId="1378"/>
    <cellStyle name="Calculation 11 4 2 3 4" xfId="1379"/>
    <cellStyle name="Calculation 11 4 2 3 5" xfId="1380"/>
    <cellStyle name="Calculation 11 4 2 3 6" xfId="1381"/>
    <cellStyle name="Calculation 11 4 2 3 7" xfId="1382"/>
    <cellStyle name="Calculation 11 4 2 3 8" xfId="1383"/>
    <cellStyle name="Calculation 11 4 2 3 9" xfId="1384"/>
    <cellStyle name="Calculation 11 4 2 4" xfId="1385"/>
    <cellStyle name="Calculation 11 4 2 4 10" xfId="1386"/>
    <cellStyle name="Calculation 11 4 2 4 11" xfId="1387"/>
    <cellStyle name="Calculation 11 4 2 4 12" xfId="1388"/>
    <cellStyle name="Calculation 11 4 2 4 13" xfId="1389"/>
    <cellStyle name="Calculation 11 4 2 4 14" xfId="1390"/>
    <cellStyle name="Calculation 11 4 2 4 2" xfId="1391"/>
    <cellStyle name="Calculation 11 4 2 4 3" xfId="1392"/>
    <cellStyle name="Calculation 11 4 2 4 4" xfId="1393"/>
    <cellStyle name="Calculation 11 4 2 4 5" xfId="1394"/>
    <cellStyle name="Calculation 11 4 2 4 6" xfId="1395"/>
    <cellStyle name="Calculation 11 4 2 4 7" xfId="1396"/>
    <cellStyle name="Calculation 11 4 2 4 8" xfId="1397"/>
    <cellStyle name="Calculation 11 4 2 4 9" xfId="1398"/>
    <cellStyle name="Calculation 11 4 2 5" xfId="1399"/>
    <cellStyle name="Calculation 11 4 2 5 10" xfId="1400"/>
    <cellStyle name="Calculation 11 4 2 5 11" xfId="1401"/>
    <cellStyle name="Calculation 11 4 2 5 12" xfId="1402"/>
    <cellStyle name="Calculation 11 4 2 5 13" xfId="1403"/>
    <cellStyle name="Calculation 11 4 2 5 2" xfId="1404"/>
    <cellStyle name="Calculation 11 4 2 5 3" xfId="1405"/>
    <cellStyle name="Calculation 11 4 2 5 4" xfId="1406"/>
    <cellStyle name="Calculation 11 4 2 5 5" xfId="1407"/>
    <cellStyle name="Calculation 11 4 2 5 6" xfId="1408"/>
    <cellStyle name="Calculation 11 4 2 5 7" xfId="1409"/>
    <cellStyle name="Calculation 11 4 2 5 8" xfId="1410"/>
    <cellStyle name="Calculation 11 4 2 5 9" xfId="1411"/>
    <cellStyle name="Calculation 11 4 2 6" xfId="1412"/>
    <cellStyle name="Calculation 11 4 2 7" xfId="1413"/>
    <cellStyle name="Calculation 11 4 2 8" xfId="1414"/>
    <cellStyle name="Calculation 11 4 2 9" xfId="1415"/>
    <cellStyle name="Calculation 11 4 20" xfId="1416"/>
    <cellStyle name="Calculation 11 4 21" xfId="1417"/>
    <cellStyle name="Calculation 11 4 22" xfId="1418"/>
    <cellStyle name="Calculation 11 4 3" xfId="1419"/>
    <cellStyle name="Calculation 11 4 3 10" xfId="1420"/>
    <cellStyle name="Calculation 11 4 3 11" xfId="1421"/>
    <cellStyle name="Calculation 11 4 3 12" xfId="1422"/>
    <cellStyle name="Calculation 11 4 3 13" xfId="1423"/>
    <cellStyle name="Calculation 11 4 3 14" xfId="1424"/>
    <cellStyle name="Calculation 11 4 3 15" xfId="1425"/>
    <cellStyle name="Calculation 11 4 3 16" xfId="1426"/>
    <cellStyle name="Calculation 11 4 3 17" xfId="1427"/>
    <cellStyle name="Calculation 11 4 3 18" xfId="1428"/>
    <cellStyle name="Calculation 11 4 3 19" xfId="1429"/>
    <cellStyle name="Calculation 11 4 3 2" xfId="1430"/>
    <cellStyle name="Calculation 11 4 3 2 10" xfId="1431"/>
    <cellStyle name="Calculation 11 4 3 2 11" xfId="1432"/>
    <cellStyle name="Calculation 11 4 3 2 12" xfId="1433"/>
    <cellStyle name="Calculation 11 4 3 2 13" xfId="1434"/>
    <cellStyle name="Calculation 11 4 3 2 14" xfId="1435"/>
    <cellStyle name="Calculation 11 4 3 2 2" xfId="1436"/>
    <cellStyle name="Calculation 11 4 3 2 3" xfId="1437"/>
    <cellStyle name="Calculation 11 4 3 2 4" xfId="1438"/>
    <cellStyle name="Calculation 11 4 3 2 5" xfId="1439"/>
    <cellStyle name="Calculation 11 4 3 2 6" xfId="1440"/>
    <cellStyle name="Calculation 11 4 3 2 7" xfId="1441"/>
    <cellStyle name="Calculation 11 4 3 2 8" xfId="1442"/>
    <cellStyle name="Calculation 11 4 3 2 9" xfId="1443"/>
    <cellStyle name="Calculation 11 4 3 20" xfId="1444"/>
    <cellStyle name="Calculation 11 4 3 3" xfId="1445"/>
    <cellStyle name="Calculation 11 4 3 3 10" xfId="1446"/>
    <cellStyle name="Calculation 11 4 3 3 11" xfId="1447"/>
    <cellStyle name="Calculation 11 4 3 3 12" xfId="1448"/>
    <cellStyle name="Calculation 11 4 3 3 13" xfId="1449"/>
    <cellStyle name="Calculation 11 4 3 3 14" xfId="1450"/>
    <cellStyle name="Calculation 11 4 3 3 2" xfId="1451"/>
    <cellStyle name="Calculation 11 4 3 3 3" xfId="1452"/>
    <cellStyle name="Calculation 11 4 3 3 4" xfId="1453"/>
    <cellStyle name="Calculation 11 4 3 3 5" xfId="1454"/>
    <cellStyle name="Calculation 11 4 3 3 6" xfId="1455"/>
    <cellStyle name="Calculation 11 4 3 3 7" xfId="1456"/>
    <cellStyle name="Calculation 11 4 3 3 8" xfId="1457"/>
    <cellStyle name="Calculation 11 4 3 3 9" xfId="1458"/>
    <cellStyle name="Calculation 11 4 3 4" xfId="1459"/>
    <cellStyle name="Calculation 11 4 3 4 10" xfId="1460"/>
    <cellStyle name="Calculation 11 4 3 4 11" xfId="1461"/>
    <cellStyle name="Calculation 11 4 3 4 12" xfId="1462"/>
    <cellStyle name="Calculation 11 4 3 4 13" xfId="1463"/>
    <cellStyle name="Calculation 11 4 3 4 14" xfId="1464"/>
    <cellStyle name="Calculation 11 4 3 4 2" xfId="1465"/>
    <cellStyle name="Calculation 11 4 3 4 3" xfId="1466"/>
    <cellStyle name="Calculation 11 4 3 4 4" xfId="1467"/>
    <cellStyle name="Calculation 11 4 3 4 5" xfId="1468"/>
    <cellStyle name="Calculation 11 4 3 4 6" xfId="1469"/>
    <cellStyle name="Calculation 11 4 3 4 7" xfId="1470"/>
    <cellStyle name="Calculation 11 4 3 4 8" xfId="1471"/>
    <cellStyle name="Calculation 11 4 3 4 9" xfId="1472"/>
    <cellStyle name="Calculation 11 4 3 5" xfId="1473"/>
    <cellStyle name="Calculation 11 4 3 5 10" xfId="1474"/>
    <cellStyle name="Calculation 11 4 3 5 11" xfId="1475"/>
    <cellStyle name="Calculation 11 4 3 5 12" xfId="1476"/>
    <cellStyle name="Calculation 11 4 3 5 13" xfId="1477"/>
    <cellStyle name="Calculation 11 4 3 5 2" xfId="1478"/>
    <cellStyle name="Calculation 11 4 3 5 3" xfId="1479"/>
    <cellStyle name="Calculation 11 4 3 5 4" xfId="1480"/>
    <cellStyle name="Calculation 11 4 3 5 5" xfId="1481"/>
    <cellStyle name="Calculation 11 4 3 5 6" xfId="1482"/>
    <cellStyle name="Calculation 11 4 3 5 7" xfId="1483"/>
    <cellStyle name="Calculation 11 4 3 5 8" xfId="1484"/>
    <cellStyle name="Calculation 11 4 3 5 9" xfId="1485"/>
    <cellStyle name="Calculation 11 4 3 6" xfId="1486"/>
    <cellStyle name="Calculation 11 4 3 7" xfId="1487"/>
    <cellStyle name="Calculation 11 4 3 8" xfId="1488"/>
    <cellStyle name="Calculation 11 4 3 9" xfId="1489"/>
    <cellStyle name="Calculation 11 4 4" xfId="1490"/>
    <cellStyle name="Calculation 11 4 4 10" xfId="1491"/>
    <cellStyle name="Calculation 11 4 4 11" xfId="1492"/>
    <cellStyle name="Calculation 11 4 4 12" xfId="1493"/>
    <cellStyle name="Calculation 11 4 4 13" xfId="1494"/>
    <cellStyle name="Calculation 11 4 4 14" xfId="1495"/>
    <cellStyle name="Calculation 11 4 4 2" xfId="1496"/>
    <cellStyle name="Calculation 11 4 4 3" xfId="1497"/>
    <cellStyle name="Calculation 11 4 4 4" xfId="1498"/>
    <cellStyle name="Calculation 11 4 4 5" xfId="1499"/>
    <cellStyle name="Calculation 11 4 4 6" xfId="1500"/>
    <cellStyle name="Calculation 11 4 4 7" xfId="1501"/>
    <cellStyle name="Calculation 11 4 4 8" xfId="1502"/>
    <cellStyle name="Calculation 11 4 4 9" xfId="1503"/>
    <cellStyle name="Calculation 11 4 5" xfId="1504"/>
    <cellStyle name="Calculation 11 4 5 10" xfId="1505"/>
    <cellStyle name="Calculation 11 4 5 11" xfId="1506"/>
    <cellStyle name="Calculation 11 4 5 12" xfId="1507"/>
    <cellStyle name="Calculation 11 4 5 13" xfId="1508"/>
    <cellStyle name="Calculation 11 4 5 14" xfId="1509"/>
    <cellStyle name="Calculation 11 4 5 2" xfId="1510"/>
    <cellStyle name="Calculation 11 4 5 3" xfId="1511"/>
    <cellStyle name="Calculation 11 4 5 4" xfId="1512"/>
    <cellStyle name="Calculation 11 4 5 5" xfId="1513"/>
    <cellStyle name="Calculation 11 4 5 6" xfId="1514"/>
    <cellStyle name="Calculation 11 4 5 7" xfId="1515"/>
    <cellStyle name="Calculation 11 4 5 8" xfId="1516"/>
    <cellStyle name="Calculation 11 4 5 9" xfId="1517"/>
    <cellStyle name="Calculation 11 4 6" xfId="1518"/>
    <cellStyle name="Calculation 11 4 6 10" xfId="1519"/>
    <cellStyle name="Calculation 11 4 6 11" xfId="1520"/>
    <cellStyle name="Calculation 11 4 6 12" xfId="1521"/>
    <cellStyle name="Calculation 11 4 6 13" xfId="1522"/>
    <cellStyle name="Calculation 11 4 6 14" xfId="1523"/>
    <cellStyle name="Calculation 11 4 6 2" xfId="1524"/>
    <cellStyle name="Calculation 11 4 6 3" xfId="1525"/>
    <cellStyle name="Calculation 11 4 6 4" xfId="1526"/>
    <cellStyle name="Calculation 11 4 6 5" xfId="1527"/>
    <cellStyle name="Calculation 11 4 6 6" xfId="1528"/>
    <cellStyle name="Calculation 11 4 6 7" xfId="1529"/>
    <cellStyle name="Calculation 11 4 6 8" xfId="1530"/>
    <cellStyle name="Calculation 11 4 6 9" xfId="1531"/>
    <cellStyle name="Calculation 11 4 7" xfId="1532"/>
    <cellStyle name="Calculation 11 4 7 10" xfId="1533"/>
    <cellStyle name="Calculation 11 4 7 11" xfId="1534"/>
    <cellStyle name="Calculation 11 4 7 12" xfId="1535"/>
    <cellStyle name="Calculation 11 4 7 13" xfId="1536"/>
    <cellStyle name="Calculation 11 4 7 2" xfId="1537"/>
    <cellStyle name="Calculation 11 4 7 3" xfId="1538"/>
    <cellStyle name="Calculation 11 4 7 4" xfId="1539"/>
    <cellStyle name="Calculation 11 4 7 5" xfId="1540"/>
    <cellStyle name="Calculation 11 4 7 6" xfId="1541"/>
    <cellStyle name="Calculation 11 4 7 7" xfId="1542"/>
    <cellStyle name="Calculation 11 4 7 8" xfId="1543"/>
    <cellStyle name="Calculation 11 4 7 9" xfId="1544"/>
    <cellStyle name="Calculation 11 4 8" xfId="1545"/>
    <cellStyle name="Calculation 11 4 9" xfId="1546"/>
    <cellStyle name="Calculation 11 5" xfId="1547"/>
    <cellStyle name="Calculation 11 5 10" xfId="1548"/>
    <cellStyle name="Calculation 11 5 11" xfId="1549"/>
    <cellStyle name="Calculation 11 5 12" xfId="1550"/>
    <cellStyle name="Calculation 11 5 13" xfId="1551"/>
    <cellStyle name="Calculation 11 5 14" xfId="1552"/>
    <cellStyle name="Calculation 11 5 15" xfId="1553"/>
    <cellStyle name="Calculation 11 5 16" xfId="1554"/>
    <cellStyle name="Calculation 11 5 17" xfId="1555"/>
    <cellStyle name="Calculation 11 5 18" xfId="1556"/>
    <cellStyle name="Calculation 11 5 19" xfId="1557"/>
    <cellStyle name="Calculation 11 5 2" xfId="1558"/>
    <cellStyle name="Calculation 11 5 2 10" xfId="1559"/>
    <cellStyle name="Calculation 11 5 2 11" xfId="1560"/>
    <cellStyle name="Calculation 11 5 2 12" xfId="1561"/>
    <cellStyle name="Calculation 11 5 2 13" xfId="1562"/>
    <cellStyle name="Calculation 11 5 2 14" xfId="1563"/>
    <cellStyle name="Calculation 11 5 2 2" xfId="1564"/>
    <cellStyle name="Calculation 11 5 2 3" xfId="1565"/>
    <cellStyle name="Calculation 11 5 2 4" xfId="1566"/>
    <cellStyle name="Calculation 11 5 2 5" xfId="1567"/>
    <cellStyle name="Calculation 11 5 2 6" xfId="1568"/>
    <cellStyle name="Calculation 11 5 2 7" xfId="1569"/>
    <cellStyle name="Calculation 11 5 2 8" xfId="1570"/>
    <cellStyle name="Calculation 11 5 2 9" xfId="1571"/>
    <cellStyle name="Calculation 11 5 20" xfId="1572"/>
    <cellStyle name="Calculation 11 5 3" xfId="1573"/>
    <cellStyle name="Calculation 11 5 3 10" xfId="1574"/>
    <cellStyle name="Calculation 11 5 3 11" xfId="1575"/>
    <cellStyle name="Calculation 11 5 3 12" xfId="1576"/>
    <cellStyle name="Calculation 11 5 3 13" xfId="1577"/>
    <cellStyle name="Calculation 11 5 3 14" xfId="1578"/>
    <cellStyle name="Calculation 11 5 3 2" xfId="1579"/>
    <cellStyle name="Calculation 11 5 3 3" xfId="1580"/>
    <cellStyle name="Calculation 11 5 3 4" xfId="1581"/>
    <cellStyle name="Calculation 11 5 3 5" xfId="1582"/>
    <cellStyle name="Calculation 11 5 3 6" xfId="1583"/>
    <cellStyle name="Calculation 11 5 3 7" xfId="1584"/>
    <cellStyle name="Calculation 11 5 3 8" xfId="1585"/>
    <cellStyle name="Calculation 11 5 3 9" xfId="1586"/>
    <cellStyle name="Calculation 11 5 4" xfId="1587"/>
    <cellStyle name="Calculation 11 5 4 10" xfId="1588"/>
    <cellStyle name="Calculation 11 5 4 11" xfId="1589"/>
    <cellStyle name="Calculation 11 5 4 12" xfId="1590"/>
    <cellStyle name="Calculation 11 5 4 13" xfId="1591"/>
    <cellStyle name="Calculation 11 5 4 14" xfId="1592"/>
    <cellStyle name="Calculation 11 5 4 2" xfId="1593"/>
    <cellStyle name="Calculation 11 5 4 3" xfId="1594"/>
    <cellStyle name="Calculation 11 5 4 4" xfId="1595"/>
    <cellStyle name="Calculation 11 5 4 5" xfId="1596"/>
    <cellStyle name="Calculation 11 5 4 6" xfId="1597"/>
    <cellStyle name="Calculation 11 5 4 7" xfId="1598"/>
    <cellStyle name="Calculation 11 5 4 8" xfId="1599"/>
    <cellStyle name="Calculation 11 5 4 9" xfId="1600"/>
    <cellStyle name="Calculation 11 5 5" xfId="1601"/>
    <cellStyle name="Calculation 11 5 5 10" xfId="1602"/>
    <cellStyle name="Calculation 11 5 5 11" xfId="1603"/>
    <cellStyle name="Calculation 11 5 5 12" xfId="1604"/>
    <cellStyle name="Calculation 11 5 5 13" xfId="1605"/>
    <cellStyle name="Calculation 11 5 5 2" xfId="1606"/>
    <cellStyle name="Calculation 11 5 5 3" xfId="1607"/>
    <cellStyle name="Calculation 11 5 5 4" xfId="1608"/>
    <cellStyle name="Calculation 11 5 5 5" xfId="1609"/>
    <cellStyle name="Calculation 11 5 5 6" xfId="1610"/>
    <cellStyle name="Calculation 11 5 5 7" xfId="1611"/>
    <cellStyle name="Calculation 11 5 5 8" xfId="1612"/>
    <cellStyle name="Calculation 11 5 5 9" xfId="1613"/>
    <cellStyle name="Calculation 11 5 6" xfId="1614"/>
    <cellStyle name="Calculation 11 5 7" xfId="1615"/>
    <cellStyle name="Calculation 11 5 8" xfId="1616"/>
    <cellStyle name="Calculation 11 5 9" xfId="1617"/>
    <cellStyle name="Calculation 11 6" xfId="1618"/>
    <cellStyle name="Calculation 11 6 10" xfId="1619"/>
    <cellStyle name="Calculation 11 6 11" xfId="1620"/>
    <cellStyle name="Calculation 11 6 12" xfId="1621"/>
    <cellStyle name="Calculation 11 6 13" xfId="1622"/>
    <cellStyle name="Calculation 11 6 14" xfId="1623"/>
    <cellStyle name="Calculation 11 6 15" xfId="1624"/>
    <cellStyle name="Calculation 11 6 16" xfId="1625"/>
    <cellStyle name="Calculation 11 6 17" xfId="1626"/>
    <cellStyle name="Calculation 11 6 18" xfId="1627"/>
    <cellStyle name="Calculation 11 6 19" xfId="1628"/>
    <cellStyle name="Calculation 11 6 2" xfId="1629"/>
    <cellStyle name="Calculation 11 6 2 10" xfId="1630"/>
    <cellStyle name="Calculation 11 6 2 11" xfId="1631"/>
    <cellStyle name="Calculation 11 6 2 12" xfId="1632"/>
    <cellStyle name="Calculation 11 6 2 13" xfId="1633"/>
    <cellStyle name="Calculation 11 6 2 14" xfId="1634"/>
    <cellStyle name="Calculation 11 6 2 2" xfId="1635"/>
    <cellStyle name="Calculation 11 6 2 3" xfId="1636"/>
    <cellStyle name="Calculation 11 6 2 4" xfId="1637"/>
    <cellStyle name="Calculation 11 6 2 5" xfId="1638"/>
    <cellStyle name="Calculation 11 6 2 6" xfId="1639"/>
    <cellStyle name="Calculation 11 6 2 7" xfId="1640"/>
    <cellStyle name="Calculation 11 6 2 8" xfId="1641"/>
    <cellStyle name="Calculation 11 6 2 9" xfId="1642"/>
    <cellStyle name="Calculation 11 6 20" xfId="1643"/>
    <cellStyle name="Calculation 11 6 3" xfId="1644"/>
    <cellStyle name="Calculation 11 6 3 10" xfId="1645"/>
    <cellStyle name="Calculation 11 6 3 11" xfId="1646"/>
    <cellStyle name="Calculation 11 6 3 12" xfId="1647"/>
    <cellStyle name="Calculation 11 6 3 13" xfId="1648"/>
    <cellStyle name="Calculation 11 6 3 14" xfId="1649"/>
    <cellStyle name="Calculation 11 6 3 2" xfId="1650"/>
    <cellStyle name="Calculation 11 6 3 3" xfId="1651"/>
    <cellStyle name="Calculation 11 6 3 4" xfId="1652"/>
    <cellStyle name="Calculation 11 6 3 5" xfId="1653"/>
    <cellStyle name="Calculation 11 6 3 6" xfId="1654"/>
    <cellStyle name="Calculation 11 6 3 7" xfId="1655"/>
    <cellStyle name="Calculation 11 6 3 8" xfId="1656"/>
    <cellStyle name="Calculation 11 6 3 9" xfId="1657"/>
    <cellStyle name="Calculation 11 6 4" xfId="1658"/>
    <cellStyle name="Calculation 11 6 4 10" xfId="1659"/>
    <cellStyle name="Calculation 11 6 4 11" xfId="1660"/>
    <cellStyle name="Calculation 11 6 4 12" xfId="1661"/>
    <cellStyle name="Calculation 11 6 4 13" xfId="1662"/>
    <cellStyle name="Calculation 11 6 4 14" xfId="1663"/>
    <cellStyle name="Calculation 11 6 4 2" xfId="1664"/>
    <cellStyle name="Calculation 11 6 4 3" xfId="1665"/>
    <cellStyle name="Calculation 11 6 4 4" xfId="1666"/>
    <cellStyle name="Calculation 11 6 4 5" xfId="1667"/>
    <cellStyle name="Calculation 11 6 4 6" xfId="1668"/>
    <cellStyle name="Calculation 11 6 4 7" xfId="1669"/>
    <cellStyle name="Calculation 11 6 4 8" xfId="1670"/>
    <cellStyle name="Calculation 11 6 4 9" xfId="1671"/>
    <cellStyle name="Calculation 11 6 5" xfId="1672"/>
    <cellStyle name="Calculation 11 6 5 10" xfId="1673"/>
    <cellStyle name="Calculation 11 6 5 11" xfId="1674"/>
    <cellStyle name="Calculation 11 6 5 12" xfId="1675"/>
    <cellStyle name="Calculation 11 6 5 13" xfId="1676"/>
    <cellStyle name="Calculation 11 6 5 2" xfId="1677"/>
    <cellStyle name="Calculation 11 6 5 3" xfId="1678"/>
    <cellStyle name="Calculation 11 6 5 4" xfId="1679"/>
    <cellStyle name="Calculation 11 6 5 5" xfId="1680"/>
    <cellStyle name="Calculation 11 6 5 6" xfId="1681"/>
    <cellStyle name="Calculation 11 6 5 7" xfId="1682"/>
    <cellStyle name="Calculation 11 6 5 8" xfId="1683"/>
    <cellStyle name="Calculation 11 6 5 9" xfId="1684"/>
    <cellStyle name="Calculation 11 6 6" xfId="1685"/>
    <cellStyle name="Calculation 11 6 7" xfId="1686"/>
    <cellStyle name="Calculation 11 6 8" xfId="1687"/>
    <cellStyle name="Calculation 11 6 9" xfId="1688"/>
    <cellStyle name="Calculation 11 7" xfId="1689"/>
    <cellStyle name="Calculation 11 7 10" xfId="1690"/>
    <cellStyle name="Calculation 11 7 11" xfId="1691"/>
    <cellStyle name="Calculation 11 7 12" xfId="1692"/>
    <cellStyle name="Calculation 11 7 13" xfId="1693"/>
    <cellStyle name="Calculation 11 7 14" xfId="1694"/>
    <cellStyle name="Calculation 11 7 2" xfId="1695"/>
    <cellStyle name="Calculation 11 7 3" xfId="1696"/>
    <cellStyle name="Calculation 11 7 4" xfId="1697"/>
    <cellStyle name="Calculation 11 7 5" xfId="1698"/>
    <cellStyle name="Calculation 11 7 6" xfId="1699"/>
    <cellStyle name="Calculation 11 7 7" xfId="1700"/>
    <cellStyle name="Calculation 11 7 8" xfId="1701"/>
    <cellStyle name="Calculation 11 7 9" xfId="1702"/>
    <cellStyle name="Calculation 11 8" xfId="1703"/>
    <cellStyle name="Calculation 11 8 10" xfId="1704"/>
    <cellStyle name="Calculation 11 8 11" xfId="1705"/>
    <cellStyle name="Calculation 11 8 12" xfId="1706"/>
    <cellStyle name="Calculation 11 8 13" xfId="1707"/>
    <cellStyle name="Calculation 11 8 14" xfId="1708"/>
    <cellStyle name="Calculation 11 8 2" xfId="1709"/>
    <cellStyle name="Calculation 11 8 3" xfId="1710"/>
    <cellStyle name="Calculation 11 8 4" xfId="1711"/>
    <cellStyle name="Calculation 11 8 5" xfId="1712"/>
    <cellStyle name="Calculation 11 8 6" xfId="1713"/>
    <cellStyle name="Calculation 11 8 7" xfId="1714"/>
    <cellStyle name="Calculation 11 8 8" xfId="1715"/>
    <cellStyle name="Calculation 11 8 9" xfId="1716"/>
    <cellStyle name="Calculation 11 9" xfId="1717"/>
    <cellStyle name="Calculation 11 9 10" xfId="1718"/>
    <cellStyle name="Calculation 11 9 11" xfId="1719"/>
    <cellStyle name="Calculation 11 9 12" xfId="1720"/>
    <cellStyle name="Calculation 11 9 13" xfId="1721"/>
    <cellStyle name="Calculation 11 9 14" xfId="1722"/>
    <cellStyle name="Calculation 11 9 2" xfId="1723"/>
    <cellStyle name="Calculation 11 9 3" xfId="1724"/>
    <cellStyle name="Calculation 11 9 4" xfId="1725"/>
    <cellStyle name="Calculation 11 9 5" xfId="1726"/>
    <cellStyle name="Calculation 11 9 6" xfId="1727"/>
    <cellStyle name="Calculation 11 9 7" xfId="1728"/>
    <cellStyle name="Calculation 11 9 8" xfId="1729"/>
    <cellStyle name="Calculation 11 9 9" xfId="1730"/>
    <cellStyle name="Calculation 12" xfId="1731"/>
    <cellStyle name="Calculation 12 10" xfId="1732"/>
    <cellStyle name="Calculation 12 10 10" xfId="1733"/>
    <cellStyle name="Calculation 12 10 11" xfId="1734"/>
    <cellStyle name="Calculation 12 10 12" xfId="1735"/>
    <cellStyle name="Calculation 12 10 13" xfId="1736"/>
    <cellStyle name="Calculation 12 10 2" xfId="1737"/>
    <cellStyle name="Calculation 12 10 3" xfId="1738"/>
    <cellStyle name="Calculation 12 10 4" xfId="1739"/>
    <cellStyle name="Calculation 12 10 5" xfId="1740"/>
    <cellStyle name="Calculation 12 10 6" xfId="1741"/>
    <cellStyle name="Calculation 12 10 7" xfId="1742"/>
    <cellStyle name="Calculation 12 10 8" xfId="1743"/>
    <cellStyle name="Calculation 12 10 9" xfId="1744"/>
    <cellStyle name="Calculation 12 11" xfId="1745"/>
    <cellStyle name="Calculation 12 12" xfId="1746"/>
    <cellStyle name="Calculation 12 13" xfId="1747"/>
    <cellStyle name="Calculation 12 14" xfId="1748"/>
    <cellStyle name="Calculation 12 15" xfId="1749"/>
    <cellStyle name="Calculation 12 16" xfId="1750"/>
    <cellStyle name="Calculation 12 17" xfId="1751"/>
    <cellStyle name="Calculation 12 18" xfId="1752"/>
    <cellStyle name="Calculation 12 19" xfId="1753"/>
    <cellStyle name="Calculation 12 2" xfId="1754"/>
    <cellStyle name="Calculation 12 2 10" xfId="1755"/>
    <cellStyle name="Calculation 12 2 11" xfId="1756"/>
    <cellStyle name="Calculation 12 2 12" xfId="1757"/>
    <cellStyle name="Calculation 12 2 13" xfId="1758"/>
    <cellStyle name="Calculation 12 2 14" xfId="1759"/>
    <cellStyle name="Calculation 12 2 15" xfId="1760"/>
    <cellStyle name="Calculation 12 2 16" xfId="1761"/>
    <cellStyle name="Calculation 12 2 17" xfId="1762"/>
    <cellStyle name="Calculation 12 2 18" xfId="1763"/>
    <cellStyle name="Calculation 12 2 19" xfId="1764"/>
    <cellStyle name="Calculation 12 2 2" xfId="1765"/>
    <cellStyle name="Calculation 12 2 2 10" xfId="1766"/>
    <cellStyle name="Calculation 12 2 2 11" xfId="1767"/>
    <cellStyle name="Calculation 12 2 2 12" xfId="1768"/>
    <cellStyle name="Calculation 12 2 2 13" xfId="1769"/>
    <cellStyle name="Calculation 12 2 2 14" xfId="1770"/>
    <cellStyle name="Calculation 12 2 2 15" xfId="1771"/>
    <cellStyle name="Calculation 12 2 2 16" xfId="1772"/>
    <cellStyle name="Calculation 12 2 2 17" xfId="1773"/>
    <cellStyle name="Calculation 12 2 2 18" xfId="1774"/>
    <cellStyle name="Calculation 12 2 2 19" xfId="1775"/>
    <cellStyle name="Calculation 12 2 2 2" xfId="1776"/>
    <cellStyle name="Calculation 12 2 2 2 10" xfId="1777"/>
    <cellStyle name="Calculation 12 2 2 2 11" xfId="1778"/>
    <cellStyle name="Calculation 12 2 2 2 12" xfId="1779"/>
    <cellStyle name="Calculation 12 2 2 2 13" xfId="1780"/>
    <cellStyle name="Calculation 12 2 2 2 14" xfId="1781"/>
    <cellStyle name="Calculation 12 2 2 2 2" xfId="1782"/>
    <cellStyle name="Calculation 12 2 2 2 3" xfId="1783"/>
    <cellStyle name="Calculation 12 2 2 2 4" xfId="1784"/>
    <cellStyle name="Calculation 12 2 2 2 5" xfId="1785"/>
    <cellStyle name="Calculation 12 2 2 2 6" xfId="1786"/>
    <cellStyle name="Calculation 12 2 2 2 7" xfId="1787"/>
    <cellStyle name="Calculation 12 2 2 2 8" xfId="1788"/>
    <cellStyle name="Calculation 12 2 2 2 9" xfId="1789"/>
    <cellStyle name="Calculation 12 2 2 20" xfId="1790"/>
    <cellStyle name="Calculation 12 2 2 3" xfId="1791"/>
    <cellStyle name="Calculation 12 2 2 3 10" xfId="1792"/>
    <cellStyle name="Calculation 12 2 2 3 11" xfId="1793"/>
    <cellStyle name="Calculation 12 2 2 3 12" xfId="1794"/>
    <cellStyle name="Calculation 12 2 2 3 13" xfId="1795"/>
    <cellStyle name="Calculation 12 2 2 3 14" xfId="1796"/>
    <cellStyle name="Calculation 12 2 2 3 2" xfId="1797"/>
    <cellStyle name="Calculation 12 2 2 3 3" xfId="1798"/>
    <cellStyle name="Calculation 12 2 2 3 4" xfId="1799"/>
    <cellStyle name="Calculation 12 2 2 3 5" xfId="1800"/>
    <cellStyle name="Calculation 12 2 2 3 6" xfId="1801"/>
    <cellStyle name="Calculation 12 2 2 3 7" xfId="1802"/>
    <cellStyle name="Calculation 12 2 2 3 8" xfId="1803"/>
    <cellStyle name="Calculation 12 2 2 3 9" xfId="1804"/>
    <cellStyle name="Calculation 12 2 2 4" xfId="1805"/>
    <cellStyle name="Calculation 12 2 2 4 10" xfId="1806"/>
    <cellStyle name="Calculation 12 2 2 4 11" xfId="1807"/>
    <cellStyle name="Calculation 12 2 2 4 12" xfId="1808"/>
    <cellStyle name="Calculation 12 2 2 4 13" xfId="1809"/>
    <cellStyle name="Calculation 12 2 2 4 14" xfId="1810"/>
    <cellStyle name="Calculation 12 2 2 4 2" xfId="1811"/>
    <cellStyle name="Calculation 12 2 2 4 3" xfId="1812"/>
    <cellStyle name="Calculation 12 2 2 4 4" xfId="1813"/>
    <cellStyle name="Calculation 12 2 2 4 5" xfId="1814"/>
    <cellStyle name="Calculation 12 2 2 4 6" xfId="1815"/>
    <cellStyle name="Calculation 12 2 2 4 7" xfId="1816"/>
    <cellStyle name="Calculation 12 2 2 4 8" xfId="1817"/>
    <cellStyle name="Calculation 12 2 2 4 9" xfId="1818"/>
    <cellStyle name="Calculation 12 2 2 5" xfId="1819"/>
    <cellStyle name="Calculation 12 2 2 5 10" xfId="1820"/>
    <cellStyle name="Calculation 12 2 2 5 11" xfId="1821"/>
    <cellStyle name="Calculation 12 2 2 5 12" xfId="1822"/>
    <cellStyle name="Calculation 12 2 2 5 13" xfId="1823"/>
    <cellStyle name="Calculation 12 2 2 5 2" xfId="1824"/>
    <cellStyle name="Calculation 12 2 2 5 3" xfId="1825"/>
    <cellStyle name="Calculation 12 2 2 5 4" xfId="1826"/>
    <cellStyle name="Calculation 12 2 2 5 5" xfId="1827"/>
    <cellStyle name="Calculation 12 2 2 5 6" xfId="1828"/>
    <cellStyle name="Calculation 12 2 2 5 7" xfId="1829"/>
    <cellStyle name="Calculation 12 2 2 5 8" xfId="1830"/>
    <cellStyle name="Calculation 12 2 2 5 9" xfId="1831"/>
    <cellStyle name="Calculation 12 2 2 6" xfId="1832"/>
    <cellStyle name="Calculation 12 2 2 7" xfId="1833"/>
    <cellStyle name="Calculation 12 2 2 8" xfId="1834"/>
    <cellStyle name="Calculation 12 2 2 9" xfId="1835"/>
    <cellStyle name="Calculation 12 2 20" xfId="1836"/>
    <cellStyle name="Calculation 12 2 21" xfId="1837"/>
    <cellStyle name="Calculation 12 2 22" xfId="1838"/>
    <cellStyle name="Calculation 12 2 23" xfId="1839"/>
    <cellStyle name="Calculation 12 2 3" xfId="1840"/>
    <cellStyle name="Calculation 12 2 3 10" xfId="1841"/>
    <cellStyle name="Calculation 12 2 3 11" xfId="1842"/>
    <cellStyle name="Calculation 12 2 3 12" xfId="1843"/>
    <cellStyle name="Calculation 12 2 3 13" xfId="1844"/>
    <cellStyle name="Calculation 12 2 3 14" xfId="1845"/>
    <cellStyle name="Calculation 12 2 3 15" xfId="1846"/>
    <cellStyle name="Calculation 12 2 3 16" xfId="1847"/>
    <cellStyle name="Calculation 12 2 3 17" xfId="1848"/>
    <cellStyle name="Calculation 12 2 3 18" xfId="1849"/>
    <cellStyle name="Calculation 12 2 3 19" xfId="1850"/>
    <cellStyle name="Calculation 12 2 3 2" xfId="1851"/>
    <cellStyle name="Calculation 12 2 3 2 10" xfId="1852"/>
    <cellStyle name="Calculation 12 2 3 2 11" xfId="1853"/>
    <cellStyle name="Calculation 12 2 3 2 12" xfId="1854"/>
    <cellStyle name="Calculation 12 2 3 2 13" xfId="1855"/>
    <cellStyle name="Calculation 12 2 3 2 14" xfId="1856"/>
    <cellStyle name="Calculation 12 2 3 2 2" xfId="1857"/>
    <cellStyle name="Calculation 12 2 3 2 3" xfId="1858"/>
    <cellStyle name="Calculation 12 2 3 2 4" xfId="1859"/>
    <cellStyle name="Calculation 12 2 3 2 5" xfId="1860"/>
    <cellStyle name="Calculation 12 2 3 2 6" xfId="1861"/>
    <cellStyle name="Calculation 12 2 3 2 7" xfId="1862"/>
    <cellStyle name="Calculation 12 2 3 2 8" xfId="1863"/>
    <cellStyle name="Calculation 12 2 3 2 9" xfId="1864"/>
    <cellStyle name="Calculation 12 2 3 20" xfId="1865"/>
    <cellStyle name="Calculation 12 2 3 3" xfId="1866"/>
    <cellStyle name="Calculation 12 2 3 3 10" xfId="1867"/>
    <cellStyle name="Calculation 12 2 3 3 11" xfId="1868"/>
    <cellStyle name="Calculation 12 2 3 3 12" xfId="1869"/>
    <cellStyle name="Calculation 12 2 3 3 13" xfId="1870"/>
    <cellStyle name="Calculation 12 2 3 3 14" xfId="1871"/>
    <cellStyle name="Calculation 12 2 3 3 2" xfId="1872"/>
    <cellStyle name="Calculation 12 2 3 3 3" xfId="1873"/>
    <cellStyle name="Calculation 12 2 3 3 4" xfId="1874"/>
    <cellStyle name="Calculation 12 2 3 3 5" xfId="1875"/>
    <cellStyle name="Calculation 12 2 3 3 6" xfId="1876"/>
    <cellStyle name="Calculation 12 2 3 3 7" xfId="1877"/>
    <cellStyle name="Calculation 12 2 3 3 8" xfId="1878"/>
    <cellStyle name="Calculation 12 2 3 3 9" xfId="1879"/>
    <cellStyle name="Calculation 12 2 3 4" xfId="1880"/>
    <cellStyle name="Calculation 12 2 3 4 10" xfId="1881"/>
    <cellStyle name="Calculation 12 2 3 4 11" xfId="1882"/>
    <cellStyle name="Calculation 12 2 3 4 12" xfId="1883"/>
    <cellStyle name="Calculation 12 2 3 4 13" xfId="1884"/>
    <cellStyle name="Calculation 12 2 3 4 14" xfId="1885"/>
    <cellStyle name="Calculation 12 2 3 4 2" xfId="1886"/>
    <cellStyle name="Calculation 12 2 3 4 3" xfId="1887"/>
    <cellStyle name="Calculation 12 2 3 4 4" xfId="1888"/>
    <cellStyle name="Calculation 12 2 3 4 5" xfId="1889"/>
    <cellStyle name="Calculation 12 2 3 4 6" xfId="1890"/>
    <cellStyle name="Calculation 12 2 3 4 7" xfId="1891"/>
    <cellStyle name="Calculation 12 2 3 4 8" xfId="1892"/>
    <cellStyle name="Calculation 12 2 3 4 9" xfId="1893"/>
    <cellStyle name="Calculation 12 2 3 5" xfId="1894"/>
    <cellStyle name="Calculation 12 2 3 5 10" xfId="1895"/>
    <cellStyle name="Calculation 12 2 3 5 11" xfId="1896"/>
    <cellStyle name="Calculation 12 2 3 5 12" xfId="1897"/>
    <cellStyle name="Calculation 12 2 3 5 13" xfId="1898"/>
    <cellStyle name="Calculation 12 2 3 5 2" xfId="1899"/>
    <cellStyle name="Calculation 12 2 3 5 3" xfId="1900"/>
    <cellStyle name="Calculation 12 2 3 5 4" xfId="1901"/>
    <cellStyle name="Calculation 12 2 3 5 5" xfId="1902"/>
    <cellStyle name="Calculation 12 2 3 5 6" xfId="1903"/>
    <cellStyle name="Calculation 12 2 3 5 7" xfId="1904"/>
    <cellStyle name="Calculation 12 2 3 5 8" xfId="1905"/>
    <cellStyle name="Calculation 12 2 3 5 9" xfId="1906"/>
    <cellStyle name="Calculation 12 2 3 6" xfId="1907"/>
    <cellStyle name="Calculation 12 2 3 7" xfId="1908"/>
    <cellStyle name="Calculation 12 2 3 8" xfId="1909"/>
    <cellStyle name="Calculation 12 2 3 9" xfId="1910"/>
    <cellStyle name="Calculation 12 2 4" xfId="1911"/>
    <cellStyle name="Calculation 12 2 4 10" xfId="1912"/>
    <cellStyle name="Calculation 12 2 4 11" xfId="1913"/>
    <cellStyle name="Calculation 12 2 4 12" xfId="1914"/>
    <cellStyle name="Calculation 12 2 4 13" xfId="1915"/>
    <cellStyle name="Calculation 12 2 4 14" xfId="1916"/>
    <cellStyle name="Calculation 12 2 4 2" xfId="1917"/>
    <cellStyle name="Calculation 12 2 4 3" xfId="1918"/>
    <cellStyle name="Calculation 12 2 4 4" xfId="1919"/>
    <cellStyle name="Calculation 12 2 4 5" xfId="1920"/>
    <cellStyle name="Calculation 12 2 4 6" xfId="1921"/>
    <cellStyle name="Calculation 12 2 4 7" xfId="1922"/>
    <cellStyle name="Calculation 12 2 4 8" xfId="1923"/>
    <cellStyle name="Calculation 12 2 4 9" xfId="1924"/>
    <cellStyle name="Calculation 12 2 5" xfId="1925"/>
    <cellStyle name="Calculation 12 2 5 10" xfId="1926"/>
    <cellStyle name="Calculation 12 2 5 11" xfId="1927"/>
    <cellStyle name="Calculation 12 2 5 12" xfId="1928"/>
    <cellStyle name="Calculation 12 2 5 13" xfId="1929"/>
    <cellStyle name="Calculation 12 2 5 14" xfId="1930"/>
    <cellStyle name="Calculation 12 2 5 2" xfId="1931"/>
    <cellStyle name="Calculation 12 2 5 3" xfId="1932"/>
    <cellStyle name="Calculation 12 2 5 4" xfId="1933"/>
    <cellStyle name="Calculation 12 2 5 5" xfId="1934"/>
    <cellStyle name="Calculation 12 2 5 6" xfId="1935"/>
    <cellStyle name="Calculation 12 2 5 7" xfId="1936"/>
    <cellStyle name="Calculation 12 2 5 8" xfId="1937"/>
    <cellStyle name="Calculation 12 2 5 9" xfId="1938"/>
    <cellStyle name="Calculation 12 2 6" xfId="1939"/>
    <cellStyle name="Calculation 12 2 6 10" xfId="1940"/>
    <cellStyle name="Calculation 12 2 6 11" xfId="1941"/>
    <cellStyle name="Calculation 12 2 6 12" xfId="1942"/>
    <cellStyle name="Calculation 12 2 6 13" xfId="1943"/>
    <cellStyle name="Calculation 12 2 6 14" xfId="1944"/>
    <cellStyle name="Calculation 12 2 6 2" xfId="1945"/>
    <cellStyle name="Calculation 12 2 6 3" xfId="1946"/>
    <cellStyle name="Calculation 12 2 6 4" xfId="1947"/>
    <cellStyle name="Calculation 12 2 6 5" xfId="1948"/>
    <cellStyle name="Calculation 12 2 6 6" xfId="1949"/>
    <cellStyle name="Calculation 12 2 6 7" xfId="1950"/>
    <cellStyle name="Calculation 12 2 6 8" xfId="1951"/>
    <cellStyle name="Calculation 12 2 6 9" xfId="1952"/>
    <cellStyle name="Calculation 12 2 7" xfId="1953"/>
    <cellStyle name="Calculation 12 2 7 10" xfId="1954"/>
    <cellStyle name="Calculation 12 2 7 11" xfId="1955"/>
    <cellStyle name="Calculation 12 2 7 12" xfId="1956"/>
    <cellStyle name="Calculation 12 2 7 13" xfId="1957"/>
    <cellStyle name="Calculation 12 2 7 14" xfId="1958"/>
    <cellStyle name="Calculation 12 2 7 2" xfId="1959"/>
    <cellStyle name="Calculation 12 2 7 3" xfId="1960"/>
    <cellStyle name="Calculation 12 2 7 4" xfId="1961"/>
    <cellStyle name="Calculation 12 2 7 5" xfId="1962"/>
    <cellStyle name="Calculation 12 2 7 6" xfId="1963"/>
    <cellStyle name="Calculation 12 2 7 7" xfId="1964"/>
    <cellStyle name="Calculation 12 2 7 8" xfId="1965"/>
    <cellStyle name="Calculation 12 2 7 9" xfId="1966"/>
    <cellStyle name="Calculation 12 2 8" xfId="1967"/>
    <cellStyle name="Calculation 12 2 8 10" xfId="1968"/>
    <cellStyle name="Calculation 12 2 8 11" xfId="1969"/>
    <cellStyle name="Calculation 12 2 8 12" xfId="1970"/>
    <cellStyle name="Calculation 12 2 8 13" xfId="1971"/>
    <cellStyle name="Calculation 12 2 8 2" xfId="1972"/>
    <cellStyle name="Calculation 12 2 8 3" xfId="1973"/>
    <cellStyle name="Calculation 12 2 8 4" xfId="1974"/>
    <cellStyle name="Calculation 12 2 8 5" xfId="1975"/>
    <cellStyle name="Calculation 12 2 8 6" xfId="1976"/>
    <cellStyle name="Calculation 12 2 8 7" xfId="1977"/>
    <cellStyle name="Calculation 12 2 8 8" xfId="1978"/>
    <cellStyle name="Calculation 12 2 8 9" xfId="1979"/>
    <cellStyle name="Calculation 12 2 9" xfId="1980"/>
    <cellStyle name="Calculation 12 20" xfId="1981"/>
    <cellStyle name="Calculation 12 3" xfId="1982"/>
    <cellStyle name="Calculation 12 3 10" xfId="1983"/>
    <cellStyle name="Calculation 12 3 11" xfId="1984"/>
    <cellStyle name="Calculation 12 3 12" xfId="1985"/>
    <cellStyle name="Calculation 12 3 13" xfId="1986"/>
    <cellStyle name="Calculation 12 3 14" xfId="1987"/>
    <cellStyle name="Calculation 12 3 15" xfId="1988"/>
    <cellStyle name="Calculation 12 3 16" xfId="1989"/>
    <cellStyle name="Calculation 12 3 17" xfId="1990"/>
    <cellStyle name="Calculation 12 3 18" xfId="1991"/>
    <cellStyle name="Calculation 12 3 19" xfId="1992"/>
    <cellStyle name="Calculation 12 3 2" xfId="1993"/>
    <cellStyle name="Calculation 12 3 2 10" xfId="1994"/>
    <cellStyle name="Calculation 12 3 2 11" xfId="1995"/>
    <cellStyle name="Calculation 12 3 2 12" xfId="1996"/>
    <cellStyle name="Calculation 12 3 2 13" xfId="1997"/>
    <cellStyle name="Calculation 12 3 2 14" xfId="1998"/>
    <cellStyle name="Calculation 12 3 2 15" xfId="1999"/>
    <cellStyle name="Calculation 12 3 2 16" xfId="2000"/>
    <cellStyle name="Calculation 12 3 2 17" xfId="2001"/>
    <cellStyle name="Calculation 12 3 2 18" xfId="2002"/>
    <cellStyle name="Calculation 12 3 2 19" xfId="2003"/>
    <cellStyle name="Calculation 12 3 2 2" xfId="2004"/>
    <cellStyle name="Calculation 12 3 2 2 10" xfId="2005"/>
    <cellStyle name="Calculation 12 3 2 2 11" xfId="2006"/>
    <cellStyle name="Calculation 12 3 2 2 12" xfId="2007"/>
    <cellStyle name="Calculation 12 3 2 2 13" xfId="2008"/>
    <cellStyle name="Calculation 12 3 2 2 14" xfId="2009"/>
    <cellStyle name="Calculation 12 3 2 2 2" xfId="2010"/>
    <cellStyle name="Calculation 12 3 2 2 3" xfId="2011"/>
    <cellStyle name="Calculation 12 3 2 2 4" xfId="2012"/>
    <cellStyle name="Calculation 12 3 2 2 5" xfId="2013"/>
    <cellStyle name="Calculation 12 3 2 2 6" xfId="2014"/>
    <cellStyle name="Calculation 12 3 2 2 7" xfId="2015"/>
    <cellStyle name="Calculation 12 3 2 2 8" xfId="2016"/>
    <cellStyle name="Calculation 12 3 2 2 9" xfId="2017"/>
    <cellStyle name="Calculation 12 3 2 20" xfId="2018"/>
    <cellStyle name="Calculation 12 3 2 3" xfId="2019"/>
    <cellStyle name="Calculation 12 3 2 3 10" xfId="2020"/>
    <cellStyle name="Calculation 12 3 2 3 11" xfId="2021"/>
    <cellStyle name="Calculation 12 3 2 3 12" xfId="2022"/>
    <cellStyle name="Calculation 12 3 2 3 13" xfId="2023"/>
    <cellStyle name="Calculation 12 3 2 3 14" xfId="2024"/>
    <cellStyle name="Calculation 12 3 2 3 2" xfId="2025"/>
    <cellStyle name="Calculation 12 3 2 3 3" xfId="2026"/>
    <cellStyle name="Calculation 12 3 2 3 4" xfId="2027"/>
    <cellStyle name="Calculation 12 3 2 3 5" xfId="2028"/>
    <cellStyle name="Calculation 12 3 2 3 6" xfId="2029"/>
    <cellStyle name="Calculation 12 3 2 3 7" xfId="2030"/>
    <cellStyle name="Calculation 12 3 2 3 8" xfId="2031"/>
    <cellStyle name="Calculation 12 3 2 3 9" xfId="2032"/>
    <cellStyle name="Calculation 12 3 2 4" xfId="2033"/>
    <cellStyle name="Calculation 12 3 2 4 10" xfId="2034"/>
    <cellStyle name="Calculation 12 3 2 4 11" xfId="2035"/>
    <cellStyle name="Calculation 12 3 2 4 12" xfId="2036"/>
    <cellStyle name="Calculation 12 3 2 4 13" xfId="2037"/>
    <cellStyle name="Calculation 12 3 2 4 14" xfId="2038"/>
    <cellStyle name="Calculation 12 3 2 4 2" xfId="2039"/>
    <cellStyle name="Calculation 12 3 2 4 3" xfId="2040"/>
    <cellStyle name="Calculation 12 3 2 4 4" xfId="2041"/>
    <cellStyle name="Calculation 12 3 2 4 5" xfId="2042"/>
    <cellStyle name="Calculation 12 3 2 4 6" xfId="2043"/>
    <cellStyle name="Calculation 12 3 2 4 7" xfId="2044"/>
    <cellStyle name="Calculation 12 3 2 4 8" xfId="2045"/>
    <cellStyle name="Calculation 12 3 2 4 9" xfId="2046"/>
    <cellStyle name="Calculation 12 3 2 5" xfId="2047"/>
    <cellStyle name="Calculation 12 3 2 5 10" xfId="2048"/>
    <cellStyle name="Calculation 12 3 2 5 11" xfId="2049"/>
    <cellStyle name="Calculation 12 3 2 5 12" xfId="2050"/>
    <cellStyle name="Calculation 12 3 2 5 13" xfId="2051"/>
    <cellStyle name="Calculation 12 3 2 5 2" xfId="2052"/>
    <cellStyle name="Calculation 12 3 2 5 3" xfId="2053"/>
    <cellStyle name="Calculation 12 3 2 5 4" xfId="2054"/>
    <cellStyle name="Calculation 12 3 2 5 5" xfId="2055"/>
    <cellStyle name="Calculation 12 3 2 5 6" xfId="2056"/>
    <cellStyle name="Calculation 12 3 2 5 7" xfId="2057"/>
    <cellStyle name="Calculation 12 3 2 5 8" xfId="2058"/>
    <cellStyle name="Calculation 12 3 2 5 9" xfId="2059"/>
    <cellStyle name="Calculation 12 3 2 6" xfId="2060"/>
    <cellStyle name="Calculation 12 3 2 7" xfId="2061"/>
    <cellStyle name="Calculation 12 3 2 8" xfId="2062"/>
    <cellStyle name="Calculation 12 3 2 9" xfId="2063"/>
    <cellStyle name="Calculation 12 3 20" xfId="2064"/>
    <cellStyle name="Calculation 12 3 21" xfId="2065"/>
    <cellStyle name="Calculation 12 3 22" xfId="2066"/>
    <cellStyle name="Calculation 12 3 3" xfId="2067"/>
    <cellStyle name="Calculation 12 3 3 10" xfId="2068"/>
    <cellStyle name="Calculation 12 3 3 11" xfId="2069"/>
    <cellStyle name="Calculation 12 3 3 12" xfId="2070"/>
    <cellStyle name="Calculation 12 3 3 13" xfId="2071"/>
    <cellStyle name="Calculation 12 3 3 14" xfId="2072"/>
    <cellStyle name="Calculation 12 3 3 15" xfId="2073"/>
    <cellStyle name="Calculation 12 3 3 16" xfId="2074"/>
    <cellStyle name="Calculation 12 3 3 17" xfId="2075"/>
    <cellStyle name="Calculation 12 3 3 18" xfId="2076"/>
    <cellStyle name="Calculation 12 3 3 19" xfId="2077"/>
    <cellStyle name="Calculation 12 3 3 2" xfId="2078"/>
    <cellStyle name="Calculation 12 3 3 2 10" xfId="2079"/>
    <cellStyle name="Calculation 12 3 3 2 11" xfId="2080"/>
    <cellStyle name="Calculation 12 3 3 2 12" xfId="2081"/>
    <cellStyle name="Calculation 12 3 3 2 13" xfId="2082"/>
    <cellStyle name="Calculation 12 3 3 2 14" xfId="2083"/>
    <cellStyle name="Calculation 12 3 3 2 2" xfId="2084"/>
    <cellStyle name="Calculation 12 3 3 2 3" xfId="2085"/>
    <cellStyle name="Calculation 12 3 3 2 4" xfId="2086"/>
    <cellStyle name="Calculation 12 3 3 2 5" xfId="2087"/>
    <cellStyle name="Calculation 12 3 3 2 6" xfId="2088"/>
    <cellStyle name="Calculation 12 3 3 2 7" xfId="2089"/>
    <cellStyle name="Calculation 12 3 3 2 8" xfId="2090"/>
    <cellStyle name="Calculation 12 3 3 2 9" xfId="2091"/>
    <cellStyle name="Calculation 12 3 3 20" xfId="2092"/>
    <cellStyle name="Calculation 12 3 3 3" xfId="2093"/>
    <cellStyle name="Calculation 12 3 3 3 10" xfId="2094"/>
    <cellStyle name="Calculation 12 3 3 3 11" xfId="2095"/>
    <cellStyle name="Calculation 12 3 3 3 12" xfId="2096"/>
    <cellStyle name="Calculation 12 3 3 3 13" xfId="2097"/>
    <cellStyle name="Calculation 12 3 3 3 14" xfId="2098"/>
    <cellStyle name="Calculation 12 3 3 3 2" xfId="2099"/>
    <cellStyle name="Calculation 12 3 3 3 3" xfId="2100"/>
    <cellStyle name="Calculation 12 3 3 3 4" xfId="2101"/>
    <cellStyle name="Calculation 12 3 3 3 5" xfId="2102"/>
    <cellStyle name="Calculation 12 3 3 3 6" xfId="2103"/>
    <cellStyle name="Calculation 12 3 3 3 7" xfId="2104"/>
    <cellStyle name="Calculation 12 3 3 3 8" xfId="2105"/>
    <cellStyle name="Calculation 12 3 3 3 9" xfId="2106"/>
    <cellStyle name="Calculation 12 3 3 4" xfId="2107"/>
    <cellStyle name="Calculation 12 3 3 4 10" xfId="2108"/>
    <cellStyle name="Calculation 12 3 3 4 11" xfId="2109"/>
    <cellStyle name="Calculation 12 3 3 4 12" xfId="2110"/>
    <cellStyle name="Calculation 12 3 3 4 13" xfId="2111"/>
    <cellStyle name="Calculation 12 3 3 4 14" xfId="2112"/>
    <cellStyle name="Calculation 12 3 3 4 2" xfId="2113"/>
    <cellStyle name="Calculation 12 3 3 4 3" xfId="2114"/>
    <cellStyle name="Calculation 12 3 3 4 4" xfId="2115"/>
    <cellStyle name="Calculation 12 3 3 4 5" xfId="2116"/>
    <cellStyle name="Calculation 12 3 3 4 6" xfId="2117"/>
    <cellStyle name="Calculation 12 3 3 4 7" xfId="2118"/>
    <cellStyle name="Calculation 12 3 3 4 8" xfId="2119"/>
    <cellStyle name="Calculation 12 3 3 4 9" xfId="2120"/>
    <cellStyle name="Calculation 12 3 3 5" xfId="2121"/>
    <cellStyle name="Calculation 12 3 3 5 10" xfId="2122"/>
    <cellStyle name="Calculation 12 3 3 5 11" xfId="2123"/>
    <cellStyle name="Calculation 12 3 3 5 12" xfId="2124"/>
    <cellStyle name="Calculation 12 3 3 5 13" xfId="2125"/>
    <cellStyle name="Calculation 12 3 3 5 2" xfId="2126"/>
    <cellStyle name="Calculation 12 3 3 5 3" xfId="2127"/>
    <cellStyle name="Calculation 12 3 3 5 4" xfId="2128"/>
    <cellStyle name="Calculation 12 3 3 5 5" xfId="2129"/>
    <cellStyle name="Calculation 12 3 3 5 6" xfId="2130"/>
    <cellStyle name="Calculation 12 3 3 5 7" xfId="2131"/>
    <cellStyle name="Calculation 12 3 3 5 8" xfId="2132"/>
    <cellStyle name="Calculation 12 3 3 5 9" xfId="2133"/>
    <cellStyle name="Calculation 12 3 3 6" xfId="2134"/>
    <cellStyle name="Calculation 12 3 3 7" xfId="2135"/>
    <cellStyle name="Calculation 12 3 3 8" xfId="2136"/>
    <cellStyle name="Calculation 12 3 3 9" xfId="2137"/>
    <cellStyle name="Calculation 12 3 4" xfId="2138"/>
    <cellStyle name="Calculation 12 3 4 10" xfId="2139"/>
    <cellStyle name="Calculation 12 3 4 11" xfId="2140"/>
    <cellStyle name="Calculation 12 3 4 12" xfId="2141"/>
    <cellStyle name="Calculation 12 3 4 13" xfId="2142"/>
    <cellStyle name="Calculation 12 3 4 14" xfId="2143"/>
    <cellStyle name="Calculation 12 3 4 2" xfId="2144"/>
    <cellStyle name="Calculation 12 3 4 3" xfId="2145"/>
    <cellStyle name="Calculation 12 3 4 4" xfId="2146"/>
    <cellStyle name="Calculation 12 3 4 5" xfId="2147"/>
    <cellStyle name="Calculation 12 3 4 6" xfId="2148"/>
    <cellStyle name="Calculation 12 3 4 7" xfId="2149"/>
    <cellStyle name="Calculation 12 3 4 8" xfId="2150"/>
    <cellStyle name="Calculation 12 3 4 9" xfId="2151"/>
    <cellStyle name="Calculation 12 3 5" xfId="2152"/>
    <cellStyle name="Calculation 12 3 5 10" xfId="2153"/>
    <cellStyle name="Calculation 12 3 5 11" xfId="2154"/>
    <cellStyle name="Calculation 12 3 5 12" xfId="2155"/>
    <cellStyle name="Calculation 12 3 5 13" xfId="2156"/>
    <cellStyle name="Calculation 12 3 5 14" xfId="2157"/>
    <cellStyle name="Calculation 12 3 5 2" xfId="2158"/>
    <cellStyle name="Calculation 12 3 5 3" xfId="2159"/>
    <cellStyle name="Calculation 12 3 5 4" xfId="2160"/>
    <cellStyle name="Calculation 12 3 5 5" xfId="2161"/>
    <cellStyle name="Calculation 12 3 5 6" xfId="2162"/>
    <cellStyle name="Calculation 12 3 5 7" xfId="2163"/>
    <cellStyle name="Calculation 12 3 5 8" xfId="2164"/>
    <cellStyle name="Calculation 12 3 5 9" xfId="2165"/>
    <cellStyle name="Calculation 12 3 6" xfId="2166"/>
    <cellStyle name="Calculation 12 3 6 10" xfId="2167"/>
    <cellStyle name="Calculation 12 3 6 11" xfId="2168"/>
    <cellStyle name="Calculation 12 3 6 12" xfId="2169"/>
    <cellStyle name="Calculation 12 3 6 13" xfId="2170"/>
    <cellStyle name="Calculation 12 3 6 14" xfId="2171"/>
    <cellStyle name="Calculation 12 3 6 2" xfId="2172"/>
    <cellStyle name="Calculation 12 3 6 3" xfId="2173"/>
    <cellStyle name="Calculation 12 3 6 4" xfId="2174"/>
    <cellStyle name="Calculation 12 3 6 5" xfId="2175"/>
    <cellStyle name="Calculation 12 3 6 6" xfId="2176"/>
    <cellStyle name="Calculation 12 3 6 7" xfId="2177"/>
    <cellStyle name="Calculation 12 3 6 8" xfId="2178"/>
    <cellStyle name="Calculation 12 3 6 9" xfId="2179"/>
    <cellStyle name="Calculation 12 3 7" xfId="2180"/>
    <cellStyle name="Calculation 12 3 7 10" xfId="2181"/>
    <cellStyle name="Calculation 12 3 7 11" xfId="2182"/>
    <cellStyle name="Calculation 12 3 7 12" xfId="2183"/>
    <cellStyle name="Calculation 12 3 7 13" xfId="2184"/>
    <cellStyle name="Calculation 12 3 7 2" xfId="2185"/>
    <cellStyle name="Calculation 12 3 7 3" xfId="2186"/>
    <cellStyle name="Calculation 12 3 7 4" xfId="2187"/>
    <cellStyle name="Calculation 12 3 7 5" xfId="2188"/>
    <cellStyle name="Calculation 12 3 7 6" xfId="2189"/>
    <cellStyle name="Calculation 12 3 7 7" xfId="2190"/>
    <cellStyle name="Calculation 12 3 7 8" xfId="2191"/>
    <cellStyle name="Calculation 12 3 7 9" xfId="2192"/>
    <cellStyle name="Calculation 12 3 8" xfId="2193"/>
    <cellStyle name="Calculation 12 3 9" xfId="2194"/>
    <cellStyle name="Calculation 12 4" xfId="2195"/>
    <cellStyle name="Calculation 12 4 10" xfId="2196"/>
    <cellStyle name="Calculation 12 4 11" xfId="2197"/>
    <cellStyle name="Calculation 12 4 12" xfId="2198"/>
    <cellStyle name="Calculation 12 4 13" xfId="2199"/>
    <cellStyle name="Calculation 12 4 14" xfId="2200"/>
    <cellStyle name="Calculation 12 4 15" xfId="2201"/>
    <cellStyle name="Calculation 12 4 16" xfId="2202"/>
    <cellStyle name="Calculation 12 4 17" xfId="2203"/>
    <cellStyle name="Calculation 12 4 18" xfId="2204"/>
    <cellStyle name="Calculation 12 4 19" xfId="2205"/>
    <cellStyle name="Calculation 12 4 2" xfId="2206"/>
    <cellStyle name="Calculation 12 4 2 10" xfId="2207"/>
    <cellStyle name="Calculation 12 4 2 11" xfId="2208"/>
    <cellStyle name="Calculation 12 4 2 12" xfId="2209"/>
    <cellStyle name="Calculation 12 4 2 13" xfId="2210"/>
    <cellStyle name="Calculation 12 4 2 14" xfId="2211"/>
    <cellStyle name="Calculation 12 4 2 15" xfId="2212"/>
    <cellStyle name="Calculation 12 4 2 16" xfId="2213"/>
    <cellStyle name="Calculation 12 4 2 17" xfId="2214"/>
    <cellStyle name="Calculation 12 4 2 18" xfId="2215"/>
    <cellStyle name="Calculation 12 4 2 19" xfId="2216"/>
    <cellStyle name="Calculation 12 4 2 2" xfId="2217"/>
    <cellStyle name="Calculation 12 4 2 2 10" xfId="2218"/>
    <cellStyle name="Calculation 12 4 2 2 11" xfId="2219"/>
    <cellStyle name="Calculation 12 4 2 2 12" xfId="2220"/>
    <cellStyle name="Calculation 12 4 2 2 13" xfId="2221"/>
    <cellStyle name="Calculation 12 4 2 2 14" xfId="2222"/>
    <cellStyle name="Calculation 12 4 2 2 2" xfId="2223"/>
    <cellStyle name="Calculation 12 4 2 2 3" xfId="2224"/>
    <cellStyle name="Calculation 12 4 2 2 4" xfId="2225"/>
    <cellStyle name="Calculation 12 4 2 2 5" xfId="2226"/>
    <cellStyle name="Calculation 12 4 2 2 6" xfId="2227"/>
    <cellStyle name="Calculation 12 4 2 2 7" xfId="2228"/>
    <cellStyle name="Calculation 12 4 2 2 8" xfId="2229"/>
    <cellStyle name="Calculation 12 4 2 2 9" xfId="2230"/>
    <cellStyle name="Calculation 12 4 2 20" xfId="2231"/>
    <cellStyle name="Calculation 12 4 2 3" xfId="2232"/>
    <cellStyle name="Calculation 12 4 2 3 10" xfId="2233"/>
    <cellStyle name="Calculation 12 4 2 3 11" xfId="2234"/>
    <cellStyle name="Calculation 12 4 2 3 12" xfId="2235"/>
    <cellStyle name="Calculation 12 4 2 3 13" xfId="2236"/>
    <cellStyle name="Calculation 12 4 2 3 14" xfId="2237"/>
    <cellStyle name="Calculation 12 4 2 3 2" xfId="2238"/>
    <cellStyle name="Calculation 12 4 2 3 3" xfId="2239"/>
    <cellStyle name="Calculation 12 4 2 3 4" xfId="2240"/>
    <cellStyle name="Calculation 12 4 2 3 5" xfId="2241"/>
    <cellStyle name="Calculation 12 4 2 3 6" xfId="2242"/>
    <cellStyle name="Calculation 12 4 2 3 7" xfId="2243"/>
    <cellStyle name="Calculation 12 4 2 3 8" xfId="2244"/>
    <cellStyle name="Calculation 12 4 2 3 9" xfId="2245"/>
    <cellStyle name="Calculation 12 4 2 4" xfId="2246"/>
    <cellStyle name="Calculation 12 4 2 4 10" xfId="2247"/>
    <cellStyle name="Calculation 12 4 2 4 11" xfId="2248"/>
    <cellStyle name="Calculation 12 4 2 4 12" xfId="2249"/>
    <cellStyle name="Calculation 12 4 2 4 13" xfId="2250"/>
    <cellStyle name="Calculation 12 4 2 4 14" xfId="2251"/>
    <cellStyle name="Calculation 12 4 2 4 2" xfId="2252"/>
    <cellStyle name="Calculation 12 4 2 4 3" xfId="2253"/>
    <cellStyle name="Calculation 12 4 2 4 4" xfId="2254"/>
    <cellStyle name="Calculation 12 4 2 4 5" xfId="2255"/>
    <cellStyle name="Calculation 12 4 2 4 6" xfId="2256"/>
    <cellStyle name="Calculation 12 4 2 4 7" xfId="2257"/>
    <cellStyle name="Calculation 12 4 2 4 8" xfId="2258"/>
    <cellStyle name="Calculation 12 4 2 4 9" xfId="2259"/>
    <cellStyle name="Calculation 12 4 2 5" xfId="2260"/>
    <cellStyle name="Calculation 12 4 2 5 10" xfId="2261"/>
    <cellStyle name="Calculation 12 4 2 5 11" xfId="2262"/>
    <cellStyle name="Calculation 12 4 2 5 12" xfId="2263"/>
    <cellStyle name="Calculation 12 4 2 5 13" xfId="2264"/>
    <cellStyle name="Calculation 12 4 2 5 2" xfId="2265"/>
    <cellStyle name="Calculation 12 4 2 5 3" xfId="2266"/>
    <cellStyle name="Calculation 12 4 2 5 4" xfId="2267"/>
    <cellStyle name="Calculation 12 4 2 5 5" xfId="2268"/>
    <cellStyle name="Calculation 12 4 2 5 6" xfId="2269"/>
    <cellStyle name="Calculation 12 4 2 5 7" xfId="2270"/>
    <cellStyle name="Calculation 12 4 2 5 8" xfId="2271"/>
    <cellStyle name="Calculation 12 4 2 5 9" xfId="2272"/>
    <cellStyle name="Calculation 12 4 2 6" xfId="2273"/>
    <cellStyle name="Calculation 12 4 2 7" xfId="2274"/>
    <cellStyle name="Calculation 12 4 2 8" xfId="2275"/>
    <cellStyle name="Calculation 12 4 2 9" xfId="2276"/>
    <cellStyle name="Calculation 12 4 20" xfId="2277"/>
    <cellStyle name="Calculation 12 4 21" xfId="2278"/>
    <cellStyle name="Calculation 12 4 22" xfId="2279"/>
    <cellStyle name="Calculation 12 4 3" xfId="2280"/>
    <cellStyle name="Calculation 12 4 3 10" xfId="2281"/>
    <cellStyle name="Calculation 12 4 3 11" xfId="2282"/>
    <cellStyle name="Calculation 12 4 3 12" xfId="2283"/>
    <cellStyle name="Calculation 12 4 3 13" xfId="2284"/>
    <cellStyle name="Calculation 12 4 3 14" xfId="2285"/>
    <cellStyle name="Calculation 12 4 3 15" xfId="2286"/>
    <cellStyle name="Calculation 12 4 3 16" xfId="2287"/>
    <cellStyle name="Calculation 12 4 3 17" xfId="2288"/>
    <cellStyle name="Calculation 12 4 3 18" xfId="2289"/>
    <cellStyle name="Calculation 12 4 3 19" xfId="2290"/>
    <cellStyle name="Calculation 12 4 3 2" xfId="2291"/>
    <cellStyle name="Calculation 12 4 3 2 10" xfId="2292"/>
    <cellStyle name="Calculation 12 4 3 2 11" xfId="2293"/>
    <cellStyle name="Calculation 12 4 3 2 12" xfId="2294"/>
    <cellStyle name="Calculation 12 4 3 2 13" xfId="2295"/>
    <cellStyle name="Calculation 12 4 3 2 14" xfId="2296"/>
    <cellStyle name="Calculation 12 4 3 2 2" xfId="2297"/>
    <cellStyle name="Calculation 12 4 3 2 3" xfId="2298"/>
    <cellStyle name="Calculation 12 4 3 2 4" xfId="2299"/>
    <cellStyle name="Calculation 12 4 3 2 5" xfId="2300"/>
    <cellStyle name="Calculation 12 4 3 2 6" xfId="2301"/>
    <cellStyle name="Calculation 12 4 3 2 7" xfId="2302"/>
    <cellStyle name="Calculation 12 4 3 2 8" xfId="2303"/>
    <cellStyle name="Calculation 12 4 3 2 9" xfId="2304"/>
    <cellStyle name="Calculation 12 4 3 20" xfId="2305"/>
    <cellStyle name="Calculation 12 4 3 3" xfId="2306"/>
    <cellStyle name="Calculation 12 4 3 3 10" xfId="2307"/>
    <cellStyle name="Calculation 12 4 3 3 11" xfId="2308"/>
    <cellStyle name="Calculation 12 4 3 3 12" xfId="2309"/>
    <cellStyle name="Calculation 12 4 3 3 13" xfId="2310"/>
    <cellStyle name="Calculation 12 4 3 3 14" xfId="2311"/>
    <cellStyle name="Calculation 12 4 3 3 2" xfId="2312"/>
    <cellStyle name="Calculation 12 4 3 3 3" xfId="2313"/>
    <cellStyle name="Calculation 12 4 3 3 4" xfId="2314"/>
    <cellStyle name="Calculation 12 4 3 3 5" xfId="2315"/>
    <cellStyle name="Calculation 12 4 3 3 6" xfId="2316"/>
    <cellStyle name="Calculation 12 4 3 3 7" xfId="2317"/>
    <cellStyle name="Calculation 12 4 3 3 8" xfId="2318"/>
    <cellStyle name="Calculation 12 4 3 3 9" xfId="2319"/>
    <cellStyle name="Calculation 12 4 3 4" xfId="2320"/>
    <cellStyle name="Calculation 12 4 3 4 10" xfId="2321"/>
    <cellStyle name="Calculation 12 4 3 4 11" xfId="2322"/>
    <cellStyle name="Calculation 12 4 3 4 12" xfId="2323"/>
    <cellStyle name="Calculation 12 4 3 4 13" xfId="2324"/>
    <cellStyle name="Calculation 12 4 3 4 14" xfId="2325"/>
    <cellStyle name="Calculation 12 4 3 4 2" xfId="2326"/>
    <cellStyle name="Calculation 12 4 3 4 3" xfId="2327"/>
    <cellStyle name="Calculation 12 4 3 4 4" xfId="2328"/>
    <cellStyle name="Calculation 12 4 3 4 5" xfId="2329"/>
    <cellStyle name="Calculation 12 4 3 4 6" xfId="2330"/>
    <cellStyle name="Calculation 12 4 3 4 7" xfId="2331"/>
    <cellStyle name="Calculation 12 4 3 4 8" xfId="2332"/>
    <cellStyle name="Calculation 12 4 3 4 9" xfId="2333"/>
    <cellStyle name="Calculation 12 4 3 5" xfId="2334"/>
    <cellStyle name="Calculation 12 4 3 5 10" xfId="2335"/>
    <cellStyle name="Calculation 12 4 3 5 11" xfId="2336"/>
    <cellStyle name="Calculation 12 4 3 5 12" xfId="2337"/>
    <cellStyle name="Calculation 12 4 3 5 13" xfId="2338"/>
    <cellStyle name="Calculation 12 4 3 5 2" xfId="2339"/>
    <cellStyle name="Calculation 12 4 3 5 3" xfId="2340"/>
    <cellStyle name="Calculation 12 4 3 5 4" xfId="2341"/>
    <cellStyle name="Calculation 12 4 3 5 5" xfId="2342"/>
    <cellStyle name="Calculation 12 4 3 5 6" xfId="2343"/>
    <cellStyle name="Calculation 12 4 3 5 7" xfId="2344"/>
    <cellStyle name="Calculation 12 4 3 5 8" xfId="2345"/>
    <cellStyle name="Calculation 12 4 3 5 9" xfId="2346"/>
    <cellStyle name="Calculation 12 4 3 6" xfId="2347"/>
    <cellStyle name="Calculation 12 4 3 7" xfId="2348"/>
    <cellStyle name="Calculation 12 4 3 8" xfId="2349"/>
    <cellStyle name="Calculation 12 4 3 9" xfId="2350"/>
    <cellStyle name="Calculation 12 4 4" xfId="2351"/>
    <cellStyle name="Calculation 12 4 4 10" xfId="2352"/>
    <cellStyle name="Calculation 12 4 4 11" xfId="2353"/>
    <cellStyle name="Calculation 12 4 4 12" xfId="2354"/>
    <cellStyle name="Calculation 12 4 4 13" xfId="2355"/>
    <cellStyle name="Calculation 12 4 4 14" xfId="2356"/>
    <cellStyle name="Calculation 12 4 4 2" xfId="2357"/>
    <cellStyle name="Calculation 12 4 4 3" xfId="2358"/>
    <cellStyle name="Calculation 12 4 4 4" xfId="2359"/>
    <cellStyle name="Calculation 12 4 4 5" xfId="2360"/>
    <cellStyle name="Calculation 12 4 4 6" xfId="2361"/>
    <cellStyle name="Calculation 12 4 4 7" xfId="2362"/>
    <cellStyle name="Calculation 12 4 4 8" xfId="2363"/>
    <cellStyle name="Calculation 12 4 4 9" xfId="2364"/>
    <cellStyle name="Calculation 12 4 5" xfId="2365"/>
    <cellStyle name="Calculation 12 4 5 10" xfId="2366"/>
    <cellStyle name="Calculation 12 4 5 11" xfId="2367"/>
    <cellStyle name="Calculation 12 4 5 12" xfId="2368"/>
    <cellStyle name="Calculation 12 4 5 13" xfId="2369"/>
    <cellStyle name="Calculation 12 4 5 14" xfId="2370"/>
    <cellStyle name="Calculation 12 4 5 2" xfId="2371"/>
    <cellStyle name="Calculation 12 4 5 3" xfId="2372"/>
    <cellStyle name="Calculation 12 4 5 4" xfId="2373"/>
    <cellStyle name="Calculation 12 4 5 5" xfId="2374"/>
    <cellStyle name="Calculation 12 4 5 6" xfId="2375"/>
    <cellStyle name="Calculation 12 4 5 7" xfId="2376"/>
    <cellStyle name="Calculation 12 4 5 8" xfId="2377"/>
    <cellStyle name="Calculation 12 4 5 9" xfId="2378"/>
    <cellStyle name="Calculation 12 4 6" xfId="2379"/>
    <cellStyle name="Calculation 12 4 6 10" xfId="2380"/>
    <cellStyle name="Calculation 12 4 6 11" xfId="2381"/>
    <cellStyle name="Calculation 12 4 6 12" xfId="2382"/>
    <cellStyle name="Calculation 12 4 6 13" xfId="2383"/>
    <cellStyle name="Calculation 12 4 6 14" xfId="2384"/>
    <cellStyle name="Calculation 12 4 6 2" xfId="2385"/>
    <cellStyle name="Calculation 12 4 6 3" xfId="2386"/>
    <cellStyle name="Calculation 12 4 6 4" xfId="2387"/>
    <cellStyle name="Calculation 12 4 6 5" xfId="2388"/>
    <cellStyle name="Calculation 12 4 6 6" xfId="2389"/>
    <cellStyle name="Calculation 12 4 6 7" xfId="2390"/>
    <cellStyle name="Calculation 12 4 6 8" xfId="2391"/>
    <cellStyle name="Calculation 12 4 6 9" xfId="2392"/>
    <cellStyle name="Calculation 12 4 7" xfId="2393"/>
    <cellStyle name="Calculation 12 4 7 10" xfId="2394"/>
    <cellStyle name="Calculation 12 4 7 11" xfId="2395"/>
    <cellStyle name="Calculation 12 4 7 12" xfId="2396"/>
    <cellStyle name="Calculation 12 4 7 13" xfId="2397"/>
    <cellStyle name="Calculation 12 4 7 2" xfId="2398"/>
    <cellStyle name="Calculation 12 4 7 3" xfId="2399"/>
    <cellStyle name="Calculation 12 4 7 4" xfId="2400"/>
    <cellStyle name="Calculation 12 4 7 5" xfId="2401"/>
    <cellStyle name="Calculation 12 4 7 6" xfId="2402"/>
    <cellStyle name="Calculation 12 4 7 7" xfId="2403"/>
    <cellStyle name="Calculation 12 4 7 8" xfId="2404"/>
    <cellStyle name="Calculation 12 4 7 9" xfId="2405"/>
    <cellStyle name="Calculation 12 4 8" xfId="2406"/>
    <cellStyle name="Calculation 12 4 9" xfId="2407"/>
    <cellStyle name="Calculation 12 5" xfId="2408"/>
    <cellStyle name="Calculation 12 5 10" xfId="2409"/>
    <cellStyle name="Calculation 12 5 11" xfId="2410"/>
    <cellStyle name="Calculation 12 5 12" xfId="2411"/>
    <cellStyle name="Calculation 12 5 13" xfId="2412"/>
    <cellStyle name="Calculation 12 5 14" xfId="2413"/>
    <cellStyle name="Calculation 12 5 15" xfId="2414"/>
    <cellStyle name="Calculation 12 5 16" xfId="2415"/>
    <cellStyle name="Calculation 12 5 17" xfId="2416"/>
    <cellStyle name="Calculation 12 5 18" xfId="2417"/>
    <cellStyle name="Calculation 12 5 19" xfId="2418"/>
    <cellStyle name="Calculation 12 5 2" xfId="2419"/>
    <cellStyle name="Calculation 12 5 2 10" xfId="2420"/>
    <cellStyle name="Calculation 12 5 2 11" xfId="2421"/>
    <cellStyle name="Calculation 12 5 2 12" xfId="2422"/>
    <cellStyle name="Calculation 12 5 2 13" xfId="2423"/>
    <cellStyle name="Calculation 12 5 2 14" xfId="2424"/>
    <cellStyle name="Calculation 12 5 2 2" xfId="2425"/>
    <cellStyle name="Calculation 12 5 2 3" xfId="2426"/>
    <cellStyle name="Calculation 12 5 2 4" xfId="2427"/>
    <cellStyle name="Calculation 12 5 2 5" xfId="2428"/>
    <cellStyle name="Calculation 12 5 2 6" xfId="2429"/>
    <cellStyle name="Calculation 12 5 2 7" xfId="2430"/>
    <cellStyle name="Calculation 12 5 2 8" xfId="2431"/>
    <cellStyle name="Calculation 12 5 2 9" xfId="2432"/>
    <cellStyle name="Calculation 12 5 20" xfId="2433"/>
    <cellStyle name="Calculation 12 5 3" xfId="2434"/>
    <cellStyle name="Calculation 12 5 3 10" xfId="2435"/>
    <cellStyle name="Calculation 12 5 3 11" xfId="2436"/>
    <cellStyle name="Calculation 12 5 3 12" xfId="2437"/>
    <cellStyle name="Calculation 12 5 3 13" xfId="2438"/>
    <cellStyle name="Calculation 12 5 3 14" xfId="2439"/>
    <cellStyle name="Calculation 12 5 3 2" xfId="2440"/>
    <cellStyle name="Calculation 12 5 3 3" xfId="2441"/>
    <cellStyle name="Calculation 12 5 3 4" xfId="2442"/>
    <cellStyle name="Calculation 12 5 3 5" xfId="2443"/>
    <cellStyle name="Calculation 12 5 3 6" xfId="2444"/>
    <cellStyle name="Calculation 12 5 3 7" xfId="2445"/>
    <cellStyle name="Calculation 12 5 3 8" xfId="2446"/>
    <cellStyle name="Calculation 12 5 3 9" xfId="2447"/>
    <cellStyle name="Calculation 12 5 4" xfId="2448"/>
    <cellStyle name="Calculation 12 5 4 10" xfId="2449"/>
    <cellStyle name="Calculation 12 5 4 11" xfId="2450"/>
    <cellStyle name="Calculation 12 5 4 12" xfId="2451"/>
    <cellStyle name="Calculation 12 5 4 13" xfId="2452"/>
    <cellStyle name="Calculation 12 5 4 14" xfId="2453"/>
    <cellStyle name="Calculation 12 5 4 2" xfId="2454"/>
    <cellStyle name="Calculation 12 5 4 3" xfId="2455"/>
    <cellStyle name="Calculation 12 5 4 4" xfId="2456"/>
    <cellStyle name="Calculation 12 5 4 5" xfId="2457"/>
    <cellStyle name="Calculation 12 5 4 6" xfId="2458"/>
    <cellStyle name="Calculation 12 5 4 7" xfId="2459"/>
    <cellStyle name="Calculation 12 5 4 8" xfId="2460"/>
    <cellStyle name="Calculation 12 5 4 9" xfId="2461"/>
    <cellStyle name="Calculation 12 5 5" xfId="2462"/>
    <cellStyle name="Calculation 12 5 5 10" xfId="2463"/>
    <cellStyle name="Calculation 12 5 5 11" xfId="2464"/>
    <cellStyle name="Calculation 12 5 5 12" xfId="2465"/>
    <cellStyle name="Calculation 12 5 5 13" xfId="2466"/>
    <cellStyle name="Calculation 12 5 5 2" xfId="2467"/>
    <cellStyle name="Calculation 12 5 5 3" xfId="2468"/>
    <cellStyle name="Calculation 12 5 5 4" xfId="2469"/>
    <cellStyle name="Calculation 12 5 5 5" xfId="2470"/>
    <cellStyle name="Calculation 12 5 5 6" xfId="2471"/>
    <cellStyle name="Calculation 12 5 5 7" xfId="2472"/>
    <cellStyle name="Calculation 12 5 5 8" xfId="2473"/>
    <cellStyle name="Calculation 12 5 5 9" xfId="2474"/>
    <cellStyle name="Calculation 12 5 6" xfId="2475"/>
    <cellStyle name="Calculation 12 5 7" xfId="2476"/>
    <cellStyle name="Calculation 12 5 8" xfId="2477"/>
    <cellStyle name="Calculation 12 5 9" xfId="2478"/>
    <cellStyle name="Calculation 12 6" xfId="2479"/>
    <cellStyle name="Calculation 12 6 10" xfId="2480"/>
    <cellStyle name="Calculation 12 6 11" xfId="2481"/>
    <cellStyle name="Calculation 12 6 12" xfId="2482"/>
    <cellStyle name="Calculation 12 6 13" xfId="2483"/>
    <cellStyle name="Calculation 12 6 14" xfId="2484"/>
    <cellStyle name="Calculation 12 6 15" xfId="2485"/>
    <cellStyle name="Calculation 12 6 16" xfId="2486"/>
    <cellStyle name="Calculation 12 6 17" xfId="2487"/>
    <cellStyle name="Calculation 12 6 18" xfId="2488"/>
    <cellStyle name="Calculation 12 6 19" xfId="2489"/>
    <cellStyle name="Calculation 12 6 2" xfId="2490"/>
    <cellStyle name="Calculation 12 6 2 10" xfId="2491"/>
    <cellStyle name="Calculation 12 6 2 11" xfId="2492"/>
    <cellStyle name="Calculation 12 6 2 12" xfId="2493"/>
    <cellStyle name="Calculation 12 6 2 13" xfId="2494"/>
    <cellStyle name="Calculation 12 6 2 14" xfId="2495"/>
    <cellStyle name="Calculation 12 6 2 2" xfId="2496"/>
    <cellStyle name="Calculation 12 6 2 3" xfId="2497"/>
    <cellStyle name="Calculation 12 6 2 4" xfId="2498"/>
    <cellStyle name="Calculation 12 6 2 5" xfId="2499"/>
    <cellStyle name="Calculation 12 6 2 6" xfId="2500"/>
    <cellStyle name="Calculation 12 6 2 7" xfId="2501"/>
    <cellStyle name="Calculation 12 6 2 8" xfId="2502"/>
    <cellStyle name="Calculation 12 6 2 9" xfId="2503"/>
    <cellStyle name="Calculation 12 6 20" xfId="2504"/>
    <cellStyle name="Calculation 12 6 3" xfId="2505"/>
    <cellStyle name="Calculation 12 6 3 10" xfId="2506"/>
    <cellStyle name="Calculation 12 6 3 11" xfId="2507"/>
    <cellStyle name="Calculation 12 6 3 12" xfId="2508"/>
    <cellStyle name="Calculation 12 6 3 13" xfId="2509"/>
    <cellStyle name="Calculation 12 6 3 14" xfId="2510"/>
    <cellStyle name="Calculation 12 6 3 2" xfId="2511"/>
    <cellStyle name="Calculation 12 6 3 3" xfId="2512"/>
    <cellStyle name="Calculation 12 6 3 4" xfId="2513"/>
    <cellStyle name="Calculation 12 6 3 5" xfId="2514"/>
    <cellStyle name="Calculation 12 6 3 6" xfId="2515"/>
    <cellStyle name="Calculation 12 6 3 7" xfId="2516"/>
    <cellStyle name="Calculation 12 6 3 8" xfId="2517"/>
    <cellStyle name="Calculation 12 6 3 9" xfId="2518"/>
    <cellStyle name="Calculation 12 6 4" xfId="2519"/>
    <cellStyle name="Calculation 12 6 4 10" xfId="2520"/>
    <cellStyle name="Calculation 12 6 4 11" xfId="2521"/>
    <cellStyle name="Calculation 12 6 4 12" xfId="2522"/>
    <cellStyle name="Calculation 12 6 4 13" xfId="2523"/>
    <cellStyle name="Calculation 12 6 4 14" xfId="2524"/>
    <cellStyle name="Calculation 12 6 4 2" xfId="2525"/>
    <cellStyle name="Calculation 12 6 4 3" xfId="2526"/>
    <cellStyle name="Calculation 12 6 4 4" xfId="2527"/>
    <cellStyle name="Calculation 12 6 4 5" xfId="2528"/>
    <cellStyle name="Calculation 12 6 4 6" xfId="2529"/>
    <cellStyle name="Calculation 12 6 4 7" xfId="2530"/>
    <cellStyle name="Calculation 12 6 4 8" xfId="2531"/>
    <cellStyle name="Calculation 12 6 4 9" xfId="2532"/>
    <cellStyle name="Calculation 12 6 5" xfId="2533"/>
    <cellStyle name="Calculation 12 6 5 10" xfId="2534"/>
    <cellStyle name="Calculation 12 6 5 11" xfId="2535"/>
    <cellStyle name="Calculation 12 6 5 12" xfId="2536"/>
    <cellStyle name="Calculation 12 6 5 13" xfId="2537"/>
    <cellStyle name="Calculation 12 6 5 2" xfId="2538"/>
    <cellStyle name="Calculation 12 6 5 3" xfId="2539"/>
    <cellStyle name="Calculation 12 6 5 4" xfId="2540"/>
    <cellStyle name="Calculation 12 6 5 5" xfId="2541"/>
    <cellStyle name="Calculation 12 6 5 6" xfId="2542"/>
    <cellStyle name="Calculation 12 6 5 7" xfId="2543"/>
    <cellStyle name="Calculation 12 6 5 8" xfId="2544"/>
    <cellStyle name="Calculation 12 6 5 9" xfId="2545"/>
    <cellStyle name="Calculation 12 6 6" xfId="2546"/>
    <cellStyle name="Calculation 12 6 7" xfId="2547"/>
    <cellStyle name="Calculation 12 6 8" xfId="2548"/>
    <cellStyle name="Calculation 12 6 9" xfId="2549"/>
    <cellStyle name="Calculation 12 7" xfId="2550"/>
    <cellStyle name="Calculation 12 7 10" xfId="2551"/>
    <cellStyle name="Calculation 12 7 11" xfId="2552"/>
    <cellStyle name="Calculation 12 7 12" xfId="2553"/>
    <cellStyle name="Calculation 12 7 13" xfId="2554"/>
    <cellStyle name="Calculation 12 7 14" xfId="2555"/>
    <cellStyle name="Calculation 12 7 2" xfId="2556"/>
    <cellStyle name="Calculation 12 7 3" xfId="2557"/>
    <cellStyle name="Calculation 12 7 4" xfId="2558"/>
    <cellStyle name="Calculation 12 7 5" xfId="2559"/>
    <cellStyle name="Calculation 12 7 6" xfId="2560"/>
    <cellStyle name="Calculation 12 7 7" xfId="2561"/>
    <cellStyle name="Calculation 12 7 8" xfId="2562"/>
    <cellStyle name="Calculation 12 7 9" xfId="2563"/>
    <cellStyle name="Calculation 12 8" xfId="2564"/>
    <cellStyle name="Calculation 12 8 10" xfId="2565"/>
    <cellStyle name="Calculation 12 8 11" xfId="2566"/>
    <cellStyle name="Calculation 12 8 12" xfId="2567"/>
    <cellStyle name="Calculation 12 8 13" xfId="2568"/>
    <cellStyle name="Calculation 12 8 14" xfId="2569"/>
    <cellStyle name="Calculation 12 8 2" xfId="2570"/>
    <cellStyle name="Calculation 12 8 3" xfId="2571"/>
    <cellStyle name="Calculation 12 8 4" xfId="2572"/>
    <cellStyle name="Calculation 12 8 5" xfId="2573"/>
    <cellStyle name="Calculation 12 8 6" xfId="2574"/>
    <cellStyle name="Calculation 12 8 7" xfId="2575"/>
    <cellStyle name="Calculation 12 8 8" xfId="2576"/>
    <cellStyle name="Calculation 12 8 9" xfId="2577"/>
    <cellStyle name="Calculation 12 9" xfId="2578"/>
    <cellStyle name="Calculation 12 9 10" xfId="2579"/>
    <cellStyle name="Calculation 12 9 11" xfId="2580"/>
    <cellStyle name="Calculation 12 9 12" xfId="2581"/>
    <cellStyle name="Calculation 12 9 13" xfId="2582"/>
    <cellStyle name="Calculation 12 9 14" xfId="2583"/>
    <cellStyle name="Calculation 12 9 2" xfId="2584"/>
    <cellStyle name="Calculation 12 9 3" xfId="2585"/>
    <cellStyle name="Calculation 12 9 4" xfId="2586"/>
    <cellStyle name="Calculation 12 9 5" xfId="2587"/>
    <cellStyle name="Calculation 12 9 6" xfId="2588"/>
    <cellStyle name="Calculation 12 9 7" xfId="2589"/>
    <cellStyle name="Calculation 12 9 8" xfId="2590"/>
    <cellStyle name="Calculation 12 9 9" xfId="2591"/>
    <cellStyle name="Calculation 13" xfId="2592"/>
    <cellStyle name="Calculation 13 10" xfId="2593"/>
    <cellStyle name="Calculation 13 10 10" xfId="2594"/>
    <cellStyle name="Calculation 13 10 11" xfId="2595"/>
    <cellStyle name="Calculation 13 10 12" xfId="2596"/>
    <cellStyle name="Calculation 13 10 13" xfId="2597"/>
    <cellStyle name="Calculation 13 10 2" xfId="2598"/>
    <cellStyle name="Calculation 13 10 3" xfId="2599"/>
    <cellStyle name="Calculation 13 10 4" xfId="2600"/>
    <cellStyle name="Calculation 13 10 5" xfId="2601"/>
    <cellStyle name="Calculation 13 10 6" xfId="2602"/>
    <cellStyle name="Calculation 13 10 7" xfId="2603"/>
    <cellStyle name="Calculation 13 10 8" xfId="2604"/>
    <cellStyle name="Calculation 13 10 9" xfId="2605"/>
    <cellStyle name="Calculation 13 11" xfId="2606"/>
    <cellStyle name="Calculation 13 12" xfId="2607"/>
    <cellStyle name="Calculation 13 13" xfId="2608"/>
    <cellStyle name="Calculation 13 14" xfId="2609"/>
    <cellStyle name="Calculation 13 15" xfId="2610"/>
    <cellStyle name="Calculation 13 16" xfId="2611"/>
    <cellStyle name="Calculation 13 17" xfId="2612"/>
    <cellStyle name="Calculation 13 18" xfId="2613"/>
    <cellStyle name="Calculation 13 19" xfId="2614"/>
    <cellStyle name="Calculation 13 2" xfId="2615"/>
    <cellStyle name="Calculation 13 2 10" xfId="2616"/>
    <cellStyle name="Calculation 13 2 11" xfId="2617"/>
    <cellStyle name="Calculation 13 2 12" xfId="2618"/>
    <cellStyle name="Calculation 13 2 13" xfId="2619"/>
    <cellStyle name="Calculation 13 2 14" xfId="2620"/>
    <cellStyle name="Calculation 13 2 15" xfId="2621"/>
    <cellStyle name="Calculation 13 2 16" xfId="2622"/>
    <cellStyle name="Calculation 13 2 17" xfId="2623"/>
    <cellStyle name="Calculation 13 2 18" xfId="2624"/>
    <cellStyle name="Calculation 13 2 19" xfId="2625"/>
    <cellStyle name="Calculation 13 2 2" xfId="2626"/>
    <cellStyle name="Calculation 13 2 2 10" xfId="2627"/>
    <cellStyle name="Calculation 13 2 2 11" xfId="2628"/>
    <cellStyle name="Calculation 13 2 2 12" xfId="2629"/>
    <cellStyle name="Calculation 13 2 2 13" xfId="2630"/>
    <cellStyle name="Calculation 13 2 2 14" xfId="2631"/>
    <cellStyle name="Calculation 13 2 2 15" xfId="2632"/>
    <cellStyle name="Calculation 13 2 2 16" xfId="2633"/>
    <cellStyle name="Calculation 13 2 2 17" xfId="2634"/>
    <cellStyle name="Calculation 13 2 2 18" xfId="2635"/>
    <cellStyle name="Calculation 13 2 2 19" xfId="2636"/>
    <cellStyle name="Calculation 13 2 2 2" xfId="2637"/>
    <cellStyle name="Calculation 13 2 2 2 10" xfId="2638"/>
    <cellStyle name="Calculation 13 2 2 2 11" xfId="2639"/>
    <cellStyle name="Calculation 13 2 2 2 12" xfId="2640"/>
    <cellStyle name="Calculation 13 2 2 2 13" xfId="2641"/>
    <cellStyle name="Calculation 13 2 2 2 14" xfId="2642"/>
    <cellStyle name="Calculation 13 2 2 2 2" xfId="2643"/>
    <cellStyle name="Calculation 13 2 2 2 3" xfId="2644"/>
    <cellStyle name="Calculation 13 2 2 2 4" xfId="2645"/>
    <cellStyle name="Calculation 13 2 2 2 5" xfId="2646"/>
    <cellStyle name="Calculation 13 2 2 2 6" xfId="2647"/>
    <cellStyle name="Calculation 13 2 2 2 7" xfId="2648"/>
    <cellStyle name="Calculation 13 2 2 2 8" xfId="2649"/>
    <cellStyle name="Calculation 13 2 2 2 9" xfId="2650"/>
    <cellStyle name="Calculation 13 2 2 20" xfId="2651"/>
    <cellStyle name="Calculation 13 2 2 3" xfId="2652"/>
    <cellStyle name="Calculation 13 2 2 3 10" xfId="2653"/>
    <cellStyle name="Calculation 13 2 2 3 11" xfId="2654"/>
    <cellStyle name="Calculation 13 2 2 3 12" xfId="2655"/>
    <cellStyle name="Calculation 13 2 2 3 13" xfId="2656"/>
    <cellStyle name="Calculation 13 2 2 3 14" xfId="2657"/>
    <cellStyle name="Calculation 13 2 2 3 2" xfId="2658"/>
    <cellStyle name="Calculation 13 2 2 3 3" xfId="2659"/>
    <cellStyle name="Calculation 13 2 2 3 4" xfId="2660"/>
    <cellStyle name="Calculation 13 2 2 3 5" xfId="2661"/>
    <cellStyle name="Calculation 13 2 2 3 6" xfId="2662"/>
    <cellStyle name="Calculation 13 2 2 3 7" xfId="2663"/>
    <cellStyle name="Calculation 13 2 2 3 8" xfId="2664"/>
    <cellStyle name="Calculation 13 2 2 3 9" xfId="2665"/>
    <cellStyle name="Calculation 13 2 2 4" xfId="2666"/>
    <cellStyle name="Calculation 13 2 2 4 10" xfId="2667"/>
    <cellStyle name="Calculation 13 2 2 4 11" xfId="2668"/>
    <cellStyle name="Calculation 13 2 2 4 12" xfId="2669"/>
    <cellStyle name="Calculation 13 2 2 4 13" xfId="2670"/>
    <cellStyle name="Calculation 13 2 2 4 14" xfId="2671"/>
    <cellStyle name="Calculation 13 2 2 4 2" xfId="2672"/>
    <cellStyle name="Calculation 13 2 2 4 3" xfId="2673"/>
    <cellStyle name="Calculation 13 2 2 4 4" xfId="2674"/>
    <cellStyle name="Calculation 13 2 2 4 5" xfId="2675"/>
    <cellStyle name="Calculation 13 2 2 4 6" xfId="2676"/>
    <cellStyle name="Calculation 13 2 2 4 7" xfId="2677"/>
    <cellStyle name="Calculation 13 2 2 4 8" xfId="2678"/>
    <cellStyle name="Calculation 13 2 2 4 9" xfId="2679"/>
    <cellStyle name="Calculation 13 2 2 5" xfId="2680"/>
    <cellStyle name="Calculation 13 2 2 5 10" xfId="2681"/>
    <cellStyle name="Calculation 13 2 2 5 11" xfId="2682"/>
    <cellStyle name="Calculation 13 2 2 5 12" xfId="2683"/>
    <cellStyle name="Calculation 13 2 2 5 13" xfId="2684"/>
    <cellStyle name="Calculation 13 2 2 5 2" xfId="2685"/>
    <cellStyle name="Calculation 13 2 2 5 3" xfId="2686"/>
    <cellStyle name="Calculation 13 2 2 5 4" xfId="2687"/>
    <cellStyle name="Calculation 13 2 2 5 5" xfId="2688"/>
    <cellStyle name="Calculation 13 2 2 5 6" xfId="2689"/>
    <cellStyle name="Calculation 13 2 2 5 7" xfId="2690"/>
    <cellStyle name="Calculation 13 2 2 5 8" xfId="2691"/>
    <cellStyle name="Calculation 13 2 2 5 9" xfId="2692"/>
    <cellStyle name="Calculation 13 2 2 6" xfId="2693"/>
    <cellStyle name="Calculation 13 2 2 7" xfId="2694"/>
    <cellStyle name="Calculation 13 2 2 8" xfId="2695"/>
    <cellStyle name="Calculation 13 2 2 9" xfId="2696"/>
    <cellStyle name="Calculation 13 2 20" xfId="2697"/>
    <cellStyle name="Calculation 13 2 21" xfId="2698"/>
    <cellStyle name="Calculation 13 2 22" xfId="2699"/>
    <cellStyle name="Calculation 13 2 23" xfId="2700"/>
    <cellStyle name="Calculation 13 2 3" xfId="2701"/>
    <cellStyle name="Calculation 13 2 3 10" xfId="2702"/>
    <cellStyle name="Calculation 13 2 3 11" xfId="2703"/>
    <cellStyle name="Calculation 13 2 3 12" xfId="2704"/>
    <cellStyle name="Calculation 13 2 3 13" xfId="2705"/>
    <cellStyle name="Calculation 13 2 3 14" xfId="2706"/>
    <cellStyle name="Calculation 13 2 3 15" xfId="2707"/>
    <cellStyle name="Calculation 13 2 3 16" xfId="2708"/>
    <cellStyle name="Calculation 13 2 3 17" xfId="2709"/>
    <cellStyle name="Calculation 13 2 3 18" xfId="2710"/>
    <cellStyle name="Calculation 13 2 3 19" xfId="2711"/>
    <cellStyle name="Calculation 13 2 3 2" xfId="2712"/>
    <cellStyle name="Calculation 13 2 3 2 10" xfId="2713"/>
    <cellStyle name="Calculation 13 2 3 2 11" xfId="2714"/>
    <cellStyle name="Calculation 13 2 3 2 12" xfId="2715"/>
    <cellStyle name="Calculation 13 2 3 2 13" xfId="2716"/>
    <cellStyle name="Calculation 13 2 3 2 14" xfId="2717"/>
    <cellStyle name="Calculation 13 2 3 2 2" xfId="2718"/>
    <cellStyle name="Calculation 13 2 3 2 3" xfId="2719"/>
    <cellStyle name="Calculation 13 2 3 2 4" xfId="2720"/>
    <cellStyle name="Calculation 13 2 3 2 5" xfId="2721"/>
    <cellStyle name="Calculation 13 2 3 2 6" xfId="2722"/>
    <cellStyle name="Calculation 13 2 3 2 7" xfId="2723"/>
    <cellStyle name="Calculation 13 2 3 2 8" xfId="2724"/>
    <cellStyle name="Calculation 13 2 3 2 9" xfId="2725"/>
    <cellStyle name="Calculation 13 2 3 20" xfId="2726"/>
    <cellStyle name="Calculation 13 2 3 3" xfId="2727"/>
    <cellStyle name="Calculation 13 2 3 3 10" xfId="2728"/>
    <cellStyle name="Calculation 13 2 3 3 11" xfId="2729"/>
    <cellStyle name="Calculation 13 2 3 3 12" xfId="2730"/>
    <cellStyle name="Calculation 13 2 3 3 13" xfId="2731"/>
    <cellStyle name="Calculation 13 2 3 3 14" xfId="2732"/>
    <cellStyle name="Calculation 13 2 3 3 2" xfId="2733"/>
    <cellStyle name="Calculation 13 2 3 3 3" xfId="2734"/>
    <cellStyle name="Calculation 13 2 3 3 4" xfId="2735"/>
    <cellStyle name="Calculation 13 2 3 3 5" xfId="2736"/>
    <cellStyle name="Calculation 13 2 3 3 6" xfId="2737"/>
    <cellStyle name="Calculation 13 2 3 3 7" xfId="2738"/>
    <cellStyle name="Calculation 13 2 3 3 8" xfId="2739"/>
    <cellStyle name="Calculation 13 2 3 3 9" xfId="2740"/>
    <cellStyle name="Calculation 13 2 3 4" xfId="2741"/>
    <cellStyle name="Calculation 13 2 3 4 10" xfId="2742"/>
    <cellStyle name="Calculation 13 2 3 4 11" xfId="2743"/>
    <cellStyle name="Calculation 13 2 3 4 12" xfId="2744"/>
    <cellStyle name="Calculation 13 2 3 4 13" xfId="2745"/>
    <cellStyle name="Calculation 13 2 3 4 14" xfId="2746"/>
    <cellStyle name="Calculation 13 2 3 4 2" xfId="2747"/>
    <cellStyle name="Calculation 13 2 3 4 3" xfId="2748"/>
    <cellStyle name="Calculation 13 2 3 4 4" xfId="2749"/>
    <cellStyle name="Calculation 13 2 3 4 5" xfId="2750"/>
    <cellStyle name="Calculation 13 2 3 4 6" xfId="2751"/>
    <cellStyle name="Calculation 13 2 3 4 7" xfId="2752"/>
    <cellStyle name="Calculation 13 2 3 4 8" xfId="2753"/>
    <cellStyle name="Calculation 13 2 3 4 9" xfId="2754"/>
    <cellStyle name="Calculation 13 2 3 5" xfId="2755"/>
    <cellStyle name="Calculation 13 2 3 5 10" xfId="2756"/>
    <cellStyle name="Calculation 13 2 3 5 11" xfId="2757"/>
    <cellStyle name="Calculation 13 2 3 5 12" xfId="2758"/>
    <cellStyle name="Calculation 13 2 3 5 13" xfId="2759"/>
    <cellStyle name="Calculation 13 2 3 5 2" xfId="2760"/>
    <cellStyle name="Calculation 13 2 3 5 3" xfId="2761"/>
    <cellStyle name="Calculation 13 2 3 5 4" xfId="2762"/>
    <cellStyle name="Calculation 13 2 3 5 5" xfId="2763"/>
    <cellStyle name="Calculation 13 2 3 5 6" xfId="2764"/>
    <cellStyle name="Calculation 13 2 3 5 7" xfId="2765"/>
    <cellStyle name="Calculation 13 2 3 5 8" xfId="2766"/>
    <cellStyle name="Calculation 13 2 3 5 9" xfId="2767"/>
    <cellStyle name="Calculation 13 2 3 6" xfId="2768"/>
    <cellStyle name="Calculation 13 2 3 7" xfId="2769"/>
    <cellStyle name="Calculation 13 2 3 8" xfId="2770"/>
    <cellStyle name="Calculation 13 2 3 9" xfId="2771"/>
    <cellStyle name="Calculation 13 2 4" xfId="2772"/>
    <cellStyle name="Calculation 13 2 4 10" xfId="2773"/>
    <cellStyle name="Calculation 13 2 4 11" xfId="2774"/>
    <cellStyle name="Calculation 13 2 4 12" xfId="2775"/>
    <cellStyle name="Calculation 13 2 4 13" xfId="2776"/>
    <cellStyle name="Calculation 13 2 4 14" xfId="2777"/>
    <cellStyle name="Calculation 13 2 4 2" xfId="2778"/>
    <cellStyle name="Calculation 13 2 4 3" xfId="2779"/>
    <cellStyle name="Calculation 13 2 4 4" xfId="2780"/>
    <cellStyle name="Calculation 13 2 4 5" xfId="2781"/>
    <cellStyle name="Calculation 13 2 4 6" xfId="2782"/>
    <cellStyle name="Calculation 13 2 4 7" xfId="2783"/>
    <cellStyle name="Calculation 13 2 4 8" xfId="2784"/>
    <cellStyle name="Calculation 13 2 4 9" xfId="2785"/>
    <cellStyle name="Calculation 13 2 5" xfId="2786"/>
    <cellStyle name="Calculation 13 2 5 10" xfId="2787"/>
    <cellStyle name="Calculation 13 2 5 11" xfId="2788"/>
    <cellStyle name="Calculation 13 2 5 12" xfId="2789"/>
    <cellStyle name="Calculation 13 2 5 13" xfId="2790"/>
    <cellStyle name="Calculation 13 2 5 14" xfId="2791"/>
    <cellStyle name="Calculation 13 2 5 2" xfId="2792"/>
    <cellStyle name="Calculation 13 2 5 3" xfId="2793"/>
    <cellStyle name="Calculation 13 2 5 4" xfId="2794"/>
    <cellStyle name="Calculation 13 2 5 5" xfId="2795"/>
    <cellStyle name="Calculation 13 2 5 6" xfId="2796"/>
    <cellStyle name="Calculation 13 2 5 7" xfId="2797"/>
    <cellStyle name="Calculation 13 2 5 8" xfId="2798"/>
    <cellStyle name="Calculation 13 2 5 9" xfId="2799"/>
    <cellStyle name="Calculation 13 2 6" xfId="2800"/>
    <cellStyle name="Calculation 13 2 6 10" xfId="2801"/>
    <cellStyle name="Calculation 13 2 6 11" xfId="2802"/>
    <cellStyle name="Calculation 13 2 6 12" xfId="2803"/>
    <cellStyle name="Calculation 13 2 6 13" xfId="2804"/>
    <cellStyle name="Calculation 13 2 6 14" xfId="2805"/>
    <cellStyle name="Calculation 13 2 6 2" xfId="2806"/>
    <cellStyle name="Calculation 13 2 6 3" xfId="2807"/>
    <cellStyle name="Calculation 13 2 6 4" xfId="2808"/>
    <cellStyle name="Calculation 13 2 6 5" xfId="2809"/>
    <cellStyle name="Calculation 13 2 6 6" xfId="2810"/>
    <cellStyle name="Calculation 13 2 6 7" xfId="2811"/>
    <cellStyle name="Calculation 13 2 6 8" xfId="2812"/>
    <cellStyle name="Calculation 13 2 6 9" xfId="2813"/>
    <cellStyle name="Calculation 13 2 7" xfId="2814"/>
    <cellStyle name="Calculation 13 2 7 10" xfId="2815"/>
    <cellStyle name="Calculation 13 2 7 11" xfId="2816"/>
    <cellStyle name="Calculation 13 2 7 12" xfId="2817"/>
    <cellStyle name="Calculation 13 2 7 13" xfId="2818"/>
    <cellStyle name="Calculation 13 2 7 14" xfId="2819"/>
    <cellStyle name="Calculation 13 2 7 2" xfId="2820"/>
    <cellStyle name="Calculation 13 2 7 3" xfId="2821"/>
    <cellStyle name="Calculation 13 2 7 4" xfId="2822"/>
    <cellStyle name="Calculation 13 2 7 5" xfId="2823"/>
    <cellStyle name="Calculation 13 2 7 6" xfId="2824"/>
    <cellStyle name="Calculation 13 2 7 7" xfId="2825"/>
    <cellStyle name="Calculation 13 2 7 8" xfId="2826"/>
    <cellStyle name="Calculation 13 2 7 9" xfId="2827"/>
    <cellStyle name="Calculation 13 2 8" xfId="2828"/>
    <cellStyle name="Calculation 13 2 8 10" xfId="2829"/>
    <cellStyle name="Calculation 13 2 8 11" xfId="2830"/>
    <cellStyle name="Calculation 13 2 8 12" xfId="2831"/>
    <cellStyle name="Calculation 13 2 8 13" xfId="2832"/>
    <cellStyle name="Calculation 13 2 8 2" xfId="2833"/>
    <cellStyle name="Calculation 13 2 8 3" xfId="2834"/>
    <cellStyle name="Calculation 13 2 8 4" xfId="2835"/>
    <cellStyle name="Calculation 13 2 8 5" xfId="2836"/>
    <cellStyle name="Calculation 13 2 8 6" xfId="2837"/>
    <cellStyle name="Calculation 13 2 8 7" xfId="2838"/>
    <cellStyle name="Calculation 13 2 8 8" xfId="2839"/>
    <cellStyle name="Calculation 13 2 8 9" xfId="2840"/>
    <cellStyle name="Calculation 13 2 9" xfId="2841"/>
    <cellStyle name="Calculation 13 20" xfId="2842"/>
    <cellStyle name="Calculation 13 3" xfId="2843"/>
    <cellStyle name="Calculation 13 3 10" xfId="2844"/>
    <cellStyle name="Calculation 13 3 11" xfId="2845"/>
    <cellStyle name="Calculation 13 3 12" xfId="2846"/>
    <cellStyle name="Calculation 13 3 13" xfId="2847"/>
    <cellStyle name="Calculation 13 3 14" xfId="2848"/>
    <cellStyle name="Calculation 13 3 15" xfId="2849"/>
    <cellStyle name="Calculation 13 3 16" xfId="2850"/>
    <cellStyle name="Calculation 13 3 17" xfId="2851"/>
    <cellStyle name="Calculation 13 3 18" xfId="2852"/>
    <cellStyle name="Calculation 13 3 19" xfId="2853"/>
    <cellStyle name="Calculation 13 3 2" xfId="2854"/>
    <cellStyle name="Calculation 13 3 2 10" xfId="2855"/>
    <cellStyle name="Calculation 13 3 2 11" xfId="2856"/>
    <cellStyle name="Calculation 13 3 2 12" xfId="2857"/>
    <cellStyle name="Calculation 13 3 2 13" xfId="2858"/>
    <cellStyle name="Calculation 13 3 2 14" xfId="2859"/>
    <cellStyle name="Calculation 13 3 2 15" xfId="2860"/>
    <cellStyle name="Calculation 13 3 2 16" xfId="2861"/>
    <cellStyle name="Calculation 13 3 2 17" xfId="2862"/>
    <cellStyle name="Calculation 13 3 2 18" xfId="2863"/>
    <cellStyle name="Calculation 13 3 2 19" xfId="2864"/>
    <cellStyle name="Calculation 13 3 2 2" xfId="2865"/>
    <cellStyle name="Calculation 13 3 2 2 10" xfId="2866"/>
    <cellStyle name="Calculation 13 3 2 2 11" xfId="2867"/>
    <cellStyle name="Calculation 13 3 2 2 12" xfId="2868"/>
    <cellStyle name="Calculation 13 3 2 2 13" xfId="2869"/>
    <cellStyle name="Calculation 13 3 2 2 14" xfId="2870"/>
    <cellStyle name="Calculation 13 3 2 2 2" xfId="2871"/>
    <cellStyle name="Calculation 13 3 2 2 3" xfId="2872"/>
    <cellStyle name="Calculation 13 3 2 2 4" xfId="2873"/>
    <cellStyle name="Calculation 13 3 2 2 5" xfId="2874"/>
    <cellStyle name="Calculation 13 3 2 2 6" xfId="2875"/>
    <cellStyle name="Calculation 13 3 2 2 7" xfId="2876"/>
    <cellStyle name="Calculation 13 3 2 2 8" xfId="2877"/>
    <cellStyle name="Calculation 13 3 2 2 9" xfId="2878"/>
    <cellStyle name="Calculation 13 3 2 20" xfId="2879"/>
    <cellStyle name="Calculation 13 3 2 3" xfId="2880"/>
    <cellStyle name="Calculation 13 3 2 3 10" xfId="2881"/>
    <cellStyle name="Calculation 13 3 2 3 11" xfId="2882"/>
    <cellStyle name="Calculation 13 3 2 3 12" xfId="2883"/>
    <cellStyle name="Calculation 13 3 2 3 13" xfId="2884"/>
    <cellStyle name="Calculation 13 3 2 3 14" xfId="2885"/>
    <cellStyle name="Calculation 13 3 2 3 2" xfId="2886"/>
    <cellStyle name="Calculation 13 3 2 3 3" xfId="2887"/>
    <cellStyle name="Calculation 13 3 2 3 4" xfId="2888"/>
    <cellStyle name="Calculation 13 3 2 3 5" xfId="2889"/>
    <cellStyle name="Calculation 13 3 2 3 6" xfId="2890"/>
    <cellStyle name="Calculation 13 3 2 3 7" xfId="2891"/>
    <cellStyle name="Calculation 13 3 2 3 8" xfId="2892"/>
    <cellStyle name="Calculation 13 3 2 3 9" xfId="2893"/>
    <cellStyle name="Calculation 13 3 2 4" xfId="2894"/>
    <cellStyle name="Calculation 13 3 2 4 10" xfId="2895"/>
    <cellStyle name="Calculation 13 3 2 4 11" xfId="2896"/>
    <cellStyle name="Calculation 13 3 2 4 12" xfId="2897"/>
    <cellStyle name="Calculation 13 3 2 4 13" xfId="2898"/>
    <cellStyle name="Calculation 13 3 2 4 14" xfId="2899"/>
    <cellStyle name="Calculation 13 3 2 4 2" xfId="2900"/>
    <cellStyle name="Calculation 13 3 2 4 3" xfId="2901"/>
    <cellStyle name="Calculation 13 3 2 4 4" xfId="2902"/>
    <cellStyle name="Calculation 13 3 2 4 5" xfId="2903"/>
    <cellStyle name="Calculation 13 3 2 4 6" xfId="2904"/>
    <cellStyle name="Calculation 13 3 2 4 7" xfId="2905"/>
    <cellStyle name="Calculation 13 3 2 4 8" xfId="2906"/>
    <cellStyle name="Calculation 13 3 2 4 9" xfId="2907"/>
    <cellStyle name="Calculation 13 3 2 5" xfId="2908"/>
    <cellStyle name="Calculation 13 3 2 5 10" xfId="2909"/>
    <cellStyle name="Calculation 13 3 2 5 11" xfId="2910"/>
    <cellStyle name="Calculation 13 3 2 5 12" xfId="2911"/>
    <cellStyle name="Calculation 13 3 2 5 13" xfId="2912"/>
    <cellStyle name="Calculation 13 3 2 5 2" xfId="2913"/>
    <cellStyle name="Calculation 13 3 2 5 3" xfId="2914"/>
    <cellStyle name="Calculation 13 3 2 5 4" xfId="2915"/>
    <cellStyle name="Calculation 13 3 2 5 5" xfId="2916"/>
    <cellStyle name="Calculation 13 3 2 5 6" xfId="2917"/>
    <cellStyle name="Calculation 13 3 2 5 7" xfId="2918"/>
    <cellStyle name="Calculation 13 3 2 5 8" xfId="2919"/>
    <cellStyle name="Calculation 13 3 2 5 9" xfId="2920"/>
    <cellStyle name="Calculation 13 3 2 6" xfId="2921"/>
    <cellStyle name="Calculation 13 3 2 7" xfId="2922"/>
    <cellStyle name="Calculation 13 3 2 8" xfId="2923"/>
    <cellStyle name="Calculation 13 3 2 9" xfId="2924"/>
    <cellStyle name="Calculation 13 3 20" xfId="2925"/>
    <cellStyle name="Calculation 13 3 21" xfId="2926"/>
    <cellStyle name="Calculation 13 3 22" xfId="2927"/>
    <cellStyle name="Calculation 13 3 3" xfId="2928"/>
    <cellStyle name="Calculation 13 3 3 10" xfId="2929"/>
    <cellStyle name="Calculation 13 3 3 11" xfId="2930"/>
    <cellStyle name="Calculation 13 3 3 12" xfId="2931"/>
    <cellStyle name="Calculation 13 3 3 13" xfId="2932"/>
    <cellStyle name="Calculation 13 3 3 14" xfId="2933"/>
    <cellStyle name="Calculation 13 3 3 15" xfId="2934"/>
    <cellStyle name="Calculation 13 3 3 16" xfId="2935"/>
    <cellStyle name="Calculation 13 3 3 17" xfId="2936"/>
    <cellStyle name="Calculation 13 3 3 18" xfId="2937"/>
    <cellStyle name="Calculation 13 3 3 19" xfId="2938"/>
    <cellStyle name="Calculation 13 3 3 2" xfId="2939"/>
    <cellStyle name="Calculation 13 3 3 2 10" xfId="2940"/>
    <cellStyle name="Calculation 13 3 3 2 11" xfId="2941"/>
    <cellStyle name="Calculation 13 3 3 2 12" xfId="2942"/>
    <cellStyle name="Calculation 13 3 3 2 13" xfId="2943"/>
    <cellStyle name="Calculation 13 3 3 2 14" xfId="2944"/>
    <cellStyle name="Calculation 13 3 3 2 2" xfId="2945"/>
    <cellStyle name="Calculation 13 3 3 2 3" xfId="2946"/>
    <cellStyle name="Calculation 13 3 3 2 4" xfId="2947"/>
    <cellStyle name="Calculation 13 3 3 2 5" xfId="2948"/>
    <cellStyle name="Calculation 13 3 3 2 6" xfId="2949"/>
    <cellStyle name="Calculation 13 3 3 2 7" xfId="2950"/>
    <cellStyle name="Calculation 13 3 3 2 8" xfId="2951"/>
    <cellStyle name="Calculation 13 3 3 2 9" xfId="2952"/>
    <cellStyle name="Calculation 13 3 3 20" xfId="2953"/>
    <cellStyle name="Calculation 13 3 3 3" xfId="2954"/>
    <cellStyle name="Calculation 13 3 3 3 10" xfId="2955"/>
    <cellStyle name="Calculation 13 3 3 3 11" xfId="2956"/>
    <cellStyle name="Calculation 13 3 3 3 12" xfId="2957"/>
    <cellStyle name="Calculation 13 3 3 3 13" xfId="2958"/>
    <cellStyle name="Calculation 13 3 3 3 14" xfId="2959"/>
    <cellStyle name="Calculation 13 3 3 3 2" xfId="2960"/>
    <cellStyle name="Calculation 13 3 3 3 3" xfId="2961"/>
    <cellStyle name="Calculation 13 3 3 3 4" xfId="2962"/>
    <cellStyle name="Calculation 13 3 3 3 5" xfId="2963"/>
    <cellStyle name="Calculation 13 3 3 3 6" xfId="2964"/>
    <cellStyle name="Calculation 13 3 3 3 7" xfId="2965"/>
    <cellStyle name="Calculation 13 3 3 3 8" xfId="2966"/>
    <cellStyle name="Calculation 13 3 3 3 9" xfId="2967"/>
    <cellStyle name="Calculation 13 3 3 4" xfId="2968"/>
    <cellStyle name="Calculation 13 3 3 4 10" xfId="2969"/>
    <cellStyle name="Calculation 13 3 3 4 11" xfId="2970"/>
    <cellStyle name="Calculation 13 3 3 4 12" xfId="2971"/>
    <cellStyle name="Calculation 13 3 3 4 13" xfId="2972"/>
    <cellStyle name="Calculation 13 3 3 4 14" xfId="2973"/>
    <cellStyle name="Calculation 13 3 3 4 2" xfId="2974"/>
    <cellStyle name="Calculation 13 3 3 4 3" xfId="2975"/>
    <cellStyle name="Calculation 13 3 3 4 4" xfId="2976"/>
    <cellStyle name="Calculation 13 3 3 4 5" xfId="2977"/>
    <cellStyle name="Calculation 13 3 3 4 6" xfId="2978"/>
    <cellStyle name="Calculation 13 3 3 4 7" xfId="2979"/>
    <cellStyle name="Calculation 13 3 3 4 8" xfId="2980"/>
    <cellStyle name="Calculation 13 3 3 4 9" xfId="2981"/>
    <cellStyle name="Calculation 13 3 3 5" xfId="2982"/>
    <cellStyle name="Calculation 13 3 3 5 10" xfId="2983"/>
    <cellStyle name="Calculation 13 3 3 5 11" xfId="2984"/>
    <cellStyle name="Calculation 13 3 3 5 12" xfId="2985"/>
    <cellStyle name="Calculation 13 3 3 5 13" xfId="2986"/>
    <cellStyle name="Calculation 13 3 3 5 2" xfId="2987"/>
    <cellStyle name="Calculation 13 3 3 5 3" xfId="2988"/>
    <cellStyle name="Calculation 13 3 3 5 4" xfId="2989"/>
    <cellStyle name="Calculation 13 3 3 5 5" xfId="2990"/>
    <cellStyle name="Calculation 13 3 3 5 6" xfId="2991"/>
    <cellStyle name="Calculation 13 3 3 5 7" xfId="2992"/>
    <cellStyle name="Calculation 13 3 3 5 8" xfId="2993"/>
    <cellStyle name="Calculation 13 3 3 5 9" xfId="2994"/>
    <cellStyle name="Calculation 13 3 3 6" xfId="2995"/>
    <cellStyle name="Calculation 13 3 3 7" xfId="2996"/>
    <cellStyle name="Calculation 13 3 3 8" xfId="2997"/>
    <cellStyle name="Calculation 13 3 3 9" xfId="2998"/>
    <cellStyle name="Calculation 13 3 4" xfId="2999"/>
    <cellStyle name="Calculation 13 3 4 10" xfId="3000"/>
    <cellStyle name="Calculation 13 3 4 11" xfId="3001"/>
    <cellStyle name="Calculation 13 3 4 12" xfId="3002"/>
    <cellStyle name="Calculation 13 3 4 13" xfId="3003"/>
    <cellStyle name="Calculation 13 3 4 14" xfId="3004"/>
    <cellStyle name="Calculation 13 3 4 2" xfId="3005"/>
    <cellStyle name="Calculation 13 3 4 3" xfId="3006"/>
    <cellStyle name="Calculation 13 3 4 4" xfId="3007"/>
    <cellStyle name="Calculation 13 3 4 5" xfId="3008"/>
    <cellStyle name="Calculation 13 3 4 6" xfId="3009"/>
    <cellStyle name="Calculation 13 3 4 7" xfId="3010"/>
    <cellStyle name="Calculation 13 3 4 8" xfId="3011"/>
    <cellStyle name="Calculation 13 3 4 9" xfId="3012"/>
    <cellStyle name="Calculation 13 3 5" xfId="3013"/>
    <cellStyle name="Calculation 13 3 5 10" xfId="3014"/>
    <cellStyle name="Calculation 13 3 5 11" xfId="3015"/>
    <cellStyle name="Calculation 13 3 5 12" xfId="3016"/>
    <cellStyle name="Calculation 13 3 5 13" xfId="3017"/>
    <cellStyle name="Calculation 13 3 5 14" xfId="3018"/>
    <cellStyle name="Calculation 13 3 5 2" xfId="3019"/>
    <cellStyle name="Calculation 13 3 5 3" xfId="3020"/>
    <cellStyle name="Calculation 13 3 5 4" xfId="3021"/>
    <cellStyle name="Calculation 13 3 5 5" xfId="3022"/>
    <cellStyle name="Calculation 13 3 5 6" xfId="3023"/>
    <cellStyle name="Calculation 13 3 5 7" xfId="3024"/>
    <cellStyle name="Calculation 13 3 5 8" xfId="3025"/>
    <cellStyle name="Calculation 13 3 5 9" xfId="3026"/>
    <cellStyle name="Calculation 13 3 6" xfId="3027"/>
    <cellStyle name="Calculation 13 3 6 10" xfId="3028"/>
    <cellStyle name="Calculation 13 3 6 11" xfId="3029"/>
    <cellStyle name="Calculation 13 3 6 12" xfId="3030"/>
    <cellStyle name="Calculation 13 3 6 13" xfId="3031"/>
    <cellStyle name="Calculation 13 3 6 14" xfId="3032"/>
    <cellStyle name="Calculation 13 3 6 2" xfId="3033"/>
    <cellStyle name="Calculation 13 3 6 3" xfId="3034"/>
    <cellStyle name="Calculation 13 3 6 4" xfId="3035"/>
    <cellStyle name="Calculation 13 3 6 5" xfId="3036"/>
    <cellStyle name="Calculation 13 3 6 6" xfId="3037"/>
    <cellStyle name="Calculation 13 3 6 7" xfId="3038"/>
    <cellStyle name="Calculation 13 3 6 8" xfId="3039"/>
    <cellStyle name="Calculation 13 3 6 9" xfId="3040"/>
    <cellStyle name="Calculation 13 3 7" xfId="3041"/>
    <cellStyle name="Calculation 13 3 7 10" xfId="3042"/>
    <cellStyle name="Calculation 13 3 7 11" xfId="3043"/>
    <cellStyle name="Calculation 13 3 7 12" xfId="3044"/>
    <cellStyle name="Calculation 13 3 7 13" xfId="3045"/>
    <cellStyle name="Calculation 13 3 7 2" xfId="3046"/>
    <cellStyle name="Calculation 13 3 7 3" xfId="3047"/>
    <cellStyle name="Calculation 13 3 7 4" xfId="3048"/>
    <cellStyle name="Calculation 13 3 7 5" xfId="3049"/>
    <cellStyle name="Calculation 13 3 7 6" xfId="3050"/>
    <cellStyle name="Calculation 13 3 7 7" xfId="3051"/>
    <cellStyle name="Calculation 13 3 7 8" xfId="3052"/>
    <cellStyle name="Calculation 13 3 7 9" xfId="3053"/>
    <cellStyle name="Calculation 13 3 8" xfId="3054"/>
    <cellStyle name="Calculation 13 3 9" xfId="3055"/>
    <cellStyle name="Calculation 13 4" xfId="3056"/>
    <cellStyle name="Calculation 13 4 10" xfId="3057"/>
    <cellStyle name="Calculation 13 4 11" xfId="3058"/>
    <cellStyle name="Calculation 13 4 12" xfId="3059"/>
    <cellStyle name="Calculation 13 4 13" xfId="3060"/>
    <cellStyle name="Calculation 13 4 14" xfId="3061"/>
    <cellStyle name="Calculation 13 4 15" xfId="3062"/>
    <cellStyle name="Calculation 13 4 16" xfId="3063"/>
    <cellStyle name="Calculation 13 4 17" xfId="3064"/>
    <cellStyle name="Calculation 13 4 18" xfId="3065"/>
    <cellStyle name="Calculation 13 4 19" xfId="3066"/>
    <cellStyle name="Calculation 13 4 2" xfId="3067"/>
    <cellStyle name="Calculation 13 4 2 10" xfId="3068"/>
    <cellStyle name="Calculation 13 4 2 11" xfId="3069"/>
    <cellStyle name="Calculation 13 4 2 12" xfId="3070"/>
    <cellStyle name="Calculation 13 4 2 13" xfId="3071"/>
    <cellStyle name="Calculation 13 4 2 14" xfId="3072"/>
    <cellStyle name="Calculation 13 4 2 15" xfId="3073"/>
    <cellStyle name="Calculation 13 4 2 16" xfId="3074"/>
    <cellStyle name="Calculation 13 4 2 17" xfId="3075"/>
    <cellStyle name="Calculation 13 4 2 18" xfId="3076"/>
    <cellStyle name="Calculation 13 4 2 19" xfId="3077"/>
    <cellStyle name="Calculation 13 4 2 2" xfId="3078"/>
    <cellStyle name="Calculation 13 4 2 2 10" xfId="3079"/>
    <cellStyle name="Calculation 13 4 2 2 11" xfId="3080"/>
    <cellStyle name="Calculation 13 4 2 2 12" xfId="3081"/>
    <cellStyle name="Calculation 13 4 2 2 13" xfId="3082"/>
    <cellStyle name="Calculation 13 4 2 2 14" xfId="3083"/>
    <cellStyle name="Calculation 13 4 2 2 2" xfId="3084"/>
    <cellStyle name="Calculation 13 4 2 2 3" xfId="3085"/>
    <cellStyle name="Calculation 13 4 2 2 4" xfId="3086"/>
    <cellStyle name="Calculation 13 4 2 2 5" xfId="3087"/>
    <cellStyle name="Calculation 13 4 2 2 6" xfId="3088"/>
    <cellStyle name="Calculation 13 4 2 2 7" xfId="3089"/>
    <cellStyle name="Calculation 13 4 2 2 8" xfId="3090"/>
    <cellStyle name="Calculation 13 4 2 2 9" xfId="3091"/>
    <cellStyle name="Calculation 13 4 2 20" xfId="3092"/>
    <cellStyle name="Calculation 13 4 2 3" xfId="3093"/>
    <cellStyle name="Calculation 13 4 2 3 10" xfId="3094"/>
    <cellStyle name="Calculation 13 4 2 3 11" xfId="3095"/>
    <cellStyle name="Calculation 13 4 2 3 12" xfId="3096"/>
    <cellStyle name="Calculation 13 4 2 3 13" xfId="3097"/>
    <cellStyle name="Calculation 13 4 2 3 14" xfId="3098"/>
    <cellStyle name="Calculation 13 4 2 3 2" xfId="3099"/>
    <cellStyle name="Calculation 13 4 2 3 3" xfId="3100"/>
    <cellStyle name="Calculation 13 4 2 3 4" xfId="3101"/>
    <cellStyle name="Calculation 13 4 2 3 5" xfId="3102"/>
    <cellStyle name="Calculation 13 4 2 3 6" xfId="3103"/>
    <cellStyle name="Calculation 13 4 2 3 7" xfId="3104"/>
    <cellStyle name="Calculation 13 4 2 3 8" xfId="3105"/>
    <cellStyle name="Calculation 13 4 2 3 9" xfId="3106"/>
    <cellStyle name="Calculation 13 4 2 4" xfId="3107"/>
    <cellStyle name="Calculation 13 4 2 4 10" xfId="3108"/>
    <cellStyle name="Calculation 13 4 2 4 11" xfId="3109"/>
    <cellStyle name="Calculation 13 4 2 4 12" xfId="3110"/>
    <cellStyle name="Calculation 13 4 2 4 13" xfId="3111"/>
    <cellStyle name="Calculation 13 4 2 4 14" xfId="3112"/>
    <cellStyle name="Calculation 13 4 2 4 2" xfId="3113"/>
    <cellStyle name="Calculation 13 4 2 4 3" xfId="3114"/>
    <cellStyle name="Calculation 13 4 2 4 4" xfId="3115"/>
    <cellStyle name="Calculation 13 4 2 4 5" xfId="3116"/>
    <cellStyle name="Calculation 13 4 2 4 6" xfId="3117"/>
    <cellStyle name="Calculation 13 4 2 4 7" xfId="3118"/>
    <cellStyle name="Calculation 13 4 2 4 8" xfId="3119"/>
    <cellStyle name="Calculation 13 4 2 4 9" xfId="3120"/>
    <cellStyle name="Calculation 13 4 2 5" xfId="3121"/>
    <cellStyle name="Calculation 13 4 2 5 10" xfId="3122"/>
    <cellStyle name="Calculation 13 4 2 5 11" xfId="3123"/>
    <cellStyle name="Calculation 13 4 2 5 12" xfId="3124"/>
    <cellStyle name="Calculation 13 4 2 5 13" xfId="3125"/>
    <cellStyle name="Calculation 13 4 2 5 2" xfId="3126"/>
    <cellStyle name="Calculation 13 4 2 5 3" xfId="3127"/>
    <cellStyle name="Calculation 13 4 2 5 4" xfId="3128"/>
    <cellStyle name="Calculation 13 4 2 5 5" xfId="3129"/>
    <cellStyle name="Calculation 13 4 2 5 6" xfId="3130"/>
    <cellStyle name="Calculation 13 4 2 5 7" xfId="3131"/>
    <cellStyle name="Calculation 13 4 2 5 8" xfId="3132"/>
    <cellStyle name="Calculation 13 4 2 5 9" xfId="3133"/>
    <cellStyle name="Calculation 13 4 2 6" xfId="3134"/>
    <cellStyle name="Calculation 13 4 2 7" xfId="3135"/>
    <cellStyle name="Calculation 13 4 2 8" xfId="3136"/>
    <cellStyle name="Calculation 13 4 2 9" xfId="3137"/>
    <cellStyle name="Calculation 13 4 20" xfId="3138"/>
    <cellStyle name="Calculation 13 4 21" xfId="3139"/>
    <cellStyle name="Calculation 13 4 22" xfId="3140"/>
    <cellStyle name="Calculation 13 4 3" xfId="3141"/>
    <cellStyle name="Calculation 13 4 3 10" xfId="3142"/>
    <cellStyle name="Calculation 13 4 3 11" xfId="3143"/>
    <cellStyle name="Calculation 13 4 3 12" xfId="3144"/>
    <cellStyle name="Calculation 13 4 3 13" xfId="3145"/>
    <cellStyle name="Calculation 13 4 3 14" xfId="3146"/>
    <cellStyle name="Calculation 13 4 3 15" xfId="3147"/>
    <cellStyle name="Calculation 13 4 3 16" xfId="3148"/>
    <cellStyle name="Calculation 13 4 3 17" xfId="3149"/>
    <cellStyle name="Calculation 13 4 3 18" xfId="3150"/>
    <cellStyle name="Calculation 13 4 3 19" xfId="3151"/>
    <cellStyle name="Calculation 13 4 3 2" xfId="3152"/>
    <cellStyle name="Calculation 13 4 3 2 10" xfId="3153"/>
    <cellStyle name="Calculation 13 4 3 2 11" xfId="3154"/>
    <cellStyle name="Calculation 13 4 3 2 12" xfId="3155"/>
    <cellStyle name="Calculation 13 4 3 2 13" xfId="3156"/>
    <cellStyle name="Calculation 13 4 3 2 14" xfId="3157"/>
    <cellStyle name="Calculation 13 4 3 2 2" xfId="3158"/>
    <cellStyle name="Calculation 13 4 3 2 3" xfId="3159"/>
    <cellStyle name="Calculation 13 4 3 2 4" xfId="3160"/>
    <cellStyle name="Calculation 13 4 3 2 5" xfId="3161"/>
    <cellStyle name="Calculation 13 4 3 2 6" xfId="3162"/>
    <cellStyle name="Calculation 13 4 3 2 7" xfId="3163"/>
    <cellStyle name="Calculation 13 4 3 2 8" xfId="3164"/>
    <cellStyle name="Calculation 13 4 3 2 9" xfId="3165"/>
    <cellStyle name="Calculation 13 4 3 20" xfId="3166"/>
    <cellStyle name="Calculation 13 4 3 3" xfId="3167"/>
    <cellStyle name="Calculation 13 4 3 3 10" xfId="3168"/>
    <cellStyle name="Calculation 13 4 3 3 11" xfId="3169"/>
    <cellStyle name="Calculation 13 4 3 3 12" xfId="3170"/>
    <cellStyle name="Calculation 13 4 3 3 13" xfId="3171"/>
    <cellStyle name="Calculation 13 4 3 3 14" xfId="3172"/>
    <cellStyle name="Calculation 13 4 3 3 2" xfId="3173"/>
    <cellStyle name="Calculation 13 4 3 3 3" xfId="3174"/>
    <cellStyle name="Calculation 13 4 3 3 4" xfId="3175"/>
    <cellStyle name="Calculation 13 4 3 3 5" xfId="3176"/>
    <cellStyle name="Calculation 13 4 3 3 6" xfId="3177"/>
    <cellStyle name="Calculation 13 4 3 3 7" xfId="3178"/>
    <cellStyle name="Calculation 13 4 3 3 8" xfId="3179"/>
    <cellStyle name="Calculation 13 4 3 3 9" xfId="3180"/>
    <cellStyle name="Calculation 13 4 3 4" xfId="3181"/>
    <cellStyle name="Calculation 13 4 3 4 10" xfId="3182"/>
    <cellStyle name="Calculation 13 4 3 4 11" xfId="3183"/>
    <cellStyle name="Calculation 13 4 3 4 12" xfId="3184"/>
    <cellStyle name="Calculation 13 4 3 4 13" xfId="3185"/>
    <cellStyle name="Calculation 13 4 3 4 14" xfId="3186"/>
    <cellStyle name="Calculation 13 4 3 4 2" xfId="3187"/>
    <cellStyle name="Calculation 13 4 3 4 3" xfId="3188"/>
    <cellStyle name="Calculation 13 4 3 4 4" xfId="3189"/>
    <cellStyle name="Calculation 13 4 3 4 5" xfId="3190"/>
    <cellStyle name="Calculation 13 4 3 4 6" xfId="3191"/>
    <cellStyle name="Calculation 13 4 3 4 7" xfId="3192"/>
    <cellStyle name="Calculation 13 4 3 4 8" xfId="3193"/>
    <cellStyle name="Calculation 13 4 3 4 9" xfId="3194"/>
    <cellStyle name="Calculation 13 4 3 5" xfId="3195"/>
    <cellStyle name="Calculation 13 4 3 5 10" xfId="3196"/>
    <cellStyle name="Calculation 13 4 3 5 11" xfId="3197"/>
    <cellStyle name="Calculation 13 4 3 5 12" xfId="3198"/>
    <cellStyle name="Calculation 13 4 3 5 13" xfId="3199"/>
    <cellStyle name="Calculation 13 4 3 5 2" xfId="3200"/>
    <cellStyle name="Calculation 13 4 3 5 3" xfId="3201"/>
    <cellStyle name="Calculation 13 4 3 5 4" xfId="3202"/>
    <cellStyle name="Calculation 13 4 3 5 5" xfId="3203"/>
    <cellStyle name="Calculation 13 4 3 5 6" xfId="3204"/>
    <cellStyle name="Calculation 13 4 3 5 7" xfId="3205"/>
    <cellStyle name="Calculation 13 4 3 5 8" xfId="3206"/>
    <cellStyle name="Calculation 13 4 3 5 9" xfId="3207"/>
    <cellStyle name="Calculation 13 4 3 6" xfId="3208"/>
    <cellStyle name="Calculation 13 4 3 7" xfId="3209"/>
    <cellStyle name="Calculation 13 4 3 8" xfId="3210"/>
    <cellStyle name="Calculation 13 4 3 9" xfId="3211"/>
    <cellStyle name="Calculation 13 4 4" xfId="3212"/>
    <cellStyle name="Calculation 13 4 4 10" xfId="3213"/>
    <cellStyle name="Calculation 13 4 4 11" xfId="3214"/>
    <cellStyle name="Calculation 13 4 4 12" xfId="3215"/>
    <cellStyle name="Calculation 13 4 4 13" xfId="3216"/>
    <cellStyle name="Calculation 13 4 4 14" xfId="3217"/>
    <cellStyle name="Calculation 13 4 4 2" xfId="3218"/>
    <cellStyle name="Calculation 13 4 4 3" xfId="3219"/>
    <cellStyle name="Calculation 13 4 4 4" xfId="3220"/>
    <cellStyle name="Calculation 13 4 4 5" xfId="3221"/>
    <cellStyle name="Calculation 13 4 4 6" xfId="3222"/>
    <cellStyle name="Calculation 13 4 4 7" xfId="3223"/>
    <cellStyle name="Calculation 13 4 4 8" xfId="3224"/>
    <cellStyle name="Calculation 13 4 4 9" xfId="3225"/>
    <cellStyle name="Calculation 13 4 5" xfId="3226"/>
    <cellStyle name="Calculation 13 4 5 10" xfId="3227"/>
    <cellStyle name="Calculation 13 4 5 11" xfId="3228"/>
    <cellStyle name="Calculation 13 4 5 12" xfId="3229"/>
    <cellStyle name="Calculation 13 4 5 13" xfId="3230"/>
    <cellStyle name="Calculation 13 4 5 14" xfId="3231"/>
    <cellStyle name="Calculation 13 4 5 2" xfId="3232"/>
    <cellStyle name="Calculation 13 4 5 3" xfId="3233"/>
    <cellStyle name="Calculation 13 4 5 4" xfId="3234"/>
    <cellStyle name="Calculation 13 4 5 5" xfId="3235"/>
    <cellStyle name="Calculation 13 4 5 6" xfId="3236"/>
    <cellStyle name="Calculation 13 4 5 7" xfId="3237"/>
    <cellStyle name="Calculation 13 4 5 8" xfId="3238"/>
    <cellStyle name="Calculation 13 4 5 9" xfId="3239"/>
    <cellStyle name="Calculation 13 4 6" xfId="3240"/>
    <cellStyle name="Calculation 13 4 6 10" xfId="3241"/>
    <cellStyle name="Calculation 13 4 6 11" xfId="3242"/>
    <cellStyle name="Calculation 13 4 6 12" xfId="3243"/>
    <cellStyle name="Calculation 13 4 6 13" xfId="3244"/>
    <cellStyle name="Calculation 13 4 6 14" xfId="3245"/>
    <cellStyle name="Calculation 13 4 6 2" xfId="3246"/>
    <cellStyle name="Calculation 13 4 6 3" xfId="3247"/>
    <cellStyle name="Calculation 13 4 6 4" xfId="3248"/>
    <cellStyle name="Calculation 13 4 6 5" xfId="3249"/>
    <cellStyle name="Calculation 13 4 6 6" xfId="3250"/>
    <cellStyle name="Calculation 13 4 6 7" xfId="3251"/>
    <cellStyle name="Calculation 13 4 6 8" xfId="3252"/>
    <cellStyle name="Calculation 13 4 6 9" xfId="3253"/>
    <cellStyle name="Calculation 13 4 7" xfId="3254"/>
    <cellStyle name="Calculation 13 4 7 10" xfId="3255"/>
    <cellStyle name="Calculation 13 4 7 11" xfId="3256"/>
    <cellStyle name="Calculation 13 4 7 12" xfId="3257"/>
    <cellStyle name="Calculation 13 4 7 13" xfId="3258"/>
    <cellStyle name="Calculation 13 4 7 2" xfId="3259"/>
    <cellStyle name="Calculation 13 4 7 3" xfId="3260"/>
    <cellStyle name="Calculation 13 4 7 4" xfId="3261"/>
    <cellStyle name="Calculation 13 4 7 5" xfId="3262"/>
    <cellStyle name="Calculation 13 4 7 6" xfId="3263"/>
    <cellStyle name="Calculation 13 4 7 7" xfId="3264"/>
    <cellStyle name="Calculation 13 4 7 8" xfId="3265"/>
    <cellStyle name="Calculation 13 4 7 9" xfId="3266"/>
    <cellStyle name="Calculation 13 4 8" xfId="3267"/>
    <cellStyle name="Calculation 13 4 9" xfId="3268"/>
    <cellStyle name="Calculation 13 5" xfId="3269"/>
    <cellStyle name="Calculation 13 5 10" xfId="3270"/>
    <cellStyle name="Calculation 13 5 11" xfId="3271"/>
    <cellStyle name="Calculation 13 5 12" xfId="3272"/>
    <cellStyle name="Calculation 13 5 13" xfId="3273"/>
    <cellStyle name="Calculation 13 5 14" xfId="3274"/>
    <cellStyle name="Calculation 13 5 15" xfId="3275"/>
    <cellStyle name="Calculation 13 5 16" xfId="3276"/>
    <cellStyle name="Calculation 13 5 17" xfId="3277"/>
    <cellStyle name="Calculation 13 5 18" xfId="3278"/>
    <cellStyle name="Calculation 13 5 19" xfId="3279"/>
    <cellStyle name="Calculation 13 5 2" xfId="3280"/>
    <cellStyle name="Calculation 13 5 2 10" xfId="3281"/>
    <cellStyle name="Calculation 13 5 2 11" xfId="3282"/>
    <cellStyle name="Calculation 13 5 2 12" xfId="3283"/>
    <cellStyle name="Calculation 13 5 2 13" xfId="3284"/>
    <cellStyle name="Calculation 13 5 2 14" xfId="3285"/>
    <cellStyle name="Calculation 13 5 2 2" xfId="3286"/>
    <cellStyle name="Calculation 13 5 2 3" xfId="3287"/>
    <cellStyle name="Calculation 13 5 2 4" xfId="3288"/>
    <cellStyle name="Calculation 13 5 2 5" xfId="3289"/>
    <cellStyle name="Calculation 13 5 2 6" xfId="3290"/>
    <cellStyle name="Calculation 13 5 2 7" xfId="3291"/>
    <cellStyle name="Calculation 13 5 2 8" xfId="3292"/>
    <cellStyle name="Calculation 13 5 2 9" xfId="3293"/>
    <cellStyle name="Calculation 13 5 20" xfId="3294"/>
    <cellStyle name="Calculation 13 5 3" xfId="3295"/>
    <cellStyle name="Calculation 13 5 3 10" xfId="3296"/>
    <cellStyle name="Calculation 13 5 3 11" xfId="3297"/>
    <cellStyle name="Calculation 13 5 3 12" xfId="3298"/>
    <cellStyle name="Calculation 13 5 3 13" xfId="3299"/>
    <cellStyle name="Calculation 13 5 3 14" xfId="3300"/>
    <cellStyle name="Calculation 13 5 3 2" xfId="3301"/>
    <cellStyle name="Calculation 13 5 3 3" xfId="3302"/>
    <cellStyle name="Calculation 13 5 3 4" xfId="3303"/>
    <cellStyle name="Calculation 13 5 3 5" xfId="3304"/>
    <cellStyle name="Calculation 13 5 3 6" xfId="3305"/>
    <cellStyle name="Calculation 13 5 3 7" xfId="3306"/>
    <cellStyle name="Calculation 13 5 3 8" xfId="3307"/>
    <cellStyle name="Calculation 13 5 3 9" xfId="3308"/>
    <cellStyle name="Calculation 13 5 4" xfId="3309"/>
    <cellStyle name="Calculation 13 5 4 10" xfId="3310"/>
    <cellStyle name="Calculation 13 5 4 11" xfId="3311"/>
    <cellStyle name="Calculation 13 5 4 12" xfId="3312"/>
    <cellStyle name="Calculation 13 5 4 13" xfId="3313"/>
    <cellStyle name="Calculation 13 5 4 14" xfId="3314"/>
    <cellStyle name="Calculation 13 5 4 2" xfId="3315"/>
    <cellStyle name="Calculation 13 5 4 3" xfId="3316"/>
    <cellStyle name="Calculation 13 5 4 4" xfId="3317"/>
    <cellStyle name="Calculation 13 5 4 5" xfId="3318"/>
    <cellStyle name="Calculation 13 5 4 6" xfId="3319"/>
    <cellStyle name="Calculation 13 5 4 7" xfId="3320"/>
    <cellStyle name="Calculation 13 5 4 8" xfId="3321"/>
    <cellStyle name="Calculation 13 5 4 9" xfId="3322"/>
    <cellStyle name="Calculation 13 5 5" xfId="3323"/>
    <cellStyle name="Calculation 13 5 5 10" xfId="3324"/>
    <cellStyle name="Calculation 13 5 5 11" xfId="3325"/>
    <cellStyle name="Calculation 13 5 5 12" xfId="3326"/>
    <cellStyle name="Calculation 13 5 5 13" xfId="3327"/>
    <cellStyle name="Calculation 13 5 5 2" xfId="3328"/>
    <cellStyle name="Calculation 13 5 5 3" xfId="3329"/>
    <cellStyle name="Calculation 13 5 5 4" xfId="3330"/>
    <cellStyle name="Calculation 13 5 5 5" xfId="3331"/>
    <cellStyle name="Calculation 13 5 5 6" xfId="3332"/>
    <cellStyle name="Calculation 13 5 5 7" xfId="3333"/>
    <cellStyle name="Calculation 13 5 5 8" xfId="3334"/>
    <cellStyle name="Calculation 13 5 5 9" xfId="3335"/>
    <cellStyle name="Calculation 13 5 6" xfId="3336"/>
    <cellStyle name="Calculation 13 5 7" xfId="3337"/>
    <cellStyle name="Calculation 13 5 8" xfId="3338"/>
    <cellStyle name="Calculation 13 5 9" xfId="3339"/>
    <cellStyle name="Calculation 13 6" xfId="3340"/>
    <cellStyle name="Calculation 13 6 10" xfId="3341"/>
    <cellStyle name="Calculation 13 6 11" xfId="3342"/>
    <cellStyle name="Calculation 13 6 12" xfId="3343"/>
    <cellStyle name="Calculation 13 6 13" xfId="3344"/>
    <cellStyle name="Calculation 13 6 14" xfId="3345"/>
    <cellStyle name="Calculation 13 6 15" xfId="3346"/>
    <cellStyle name="Calculation 13 6 16" xfId="3347"/>
    <cellStyle name="Calculation 13 6 17" xfId="3348"/>
    <cellStyle name="Calculation 13 6 18" xfId="3349"/>
    <cellStyle name="Calculation 13 6 19" xfId="3350"/>
    <cellStyle name="Calculation 13 6 2" xfId="3351"/>
    <cellStyle name="Calculation 13 6 2 10" xfId="3352"/>
    <cellStyle name="Calculation 13 6 2 11" xfId="3353"/>
    <cellStyle name="Calculation 13 6 2 12" xfId="3354"/>
    <cellStyle name="Calculation 13 6 2 13" xfId="3355"/>
    <cellStyle name="Calculation 13 6 2 14" xfId="3356"/>
    <cellStyle name="Calculation 13 6 2 2" xfId="3357"/>
    <cellStyle name="Calculation 13 6 2 3" xfId="3358"/>
    <cellStyle name="Calculation 13 6 2 4" xfId="3359"/>
    <cellStyle name="Calculation 13 6 2 5" xfId="3360"/>
    <cellStyle name="Calculation 13 6 2 6" xfId="3361"/>
    <cellStyle name="Calculation 13 6 2 7" xfId="3362"/>
    <cellStyle name="Calculation 13 6 2 8" xfId="3363"/>
    <cellStyle name="Calculation 13 6 2 9" xfId="3364"/>
    <cellStyle name="Calculation 13 6 20" xfId="3365"/>
    <cellStyle name="Calculation 13 6 3" xfId="3366"/>
    <cellStyle name="Calculation 13 6 3 10" xfId="3367"/>
    <cellStyle name="Calculation 13 6 3 11" xfId="3368"/>
    <cellStyle name="Calculation 13 6 3 12" xfId="3369"/>
    <cellStyle name="Calculation 13 6 3 13" xfId="3370"/>
    <cellStyle name="Calculation 13 6 3 14" xfId="3371"/>
    <cellStyle name="Calculation 13 6 3 2" xfId="3372"/>
    <cellStyle name="Calculation 13 6 3 3" xfId="3373"/>
    <cellStyle name="Calculation 13 6 3 4" xfId="3374"/>
    <cellStyle name="Calculation 13 6 3 5" xfId="3375"/>
    <cellStyle name="Calculation 13 6 3 6" xfId="3376"/>
    <cellStyle name="Calculation 13 6 3 7" xfId="3377"/>
    <cellStyle name="Calculation 13 6 3 8" xfId="3378"/>
    <cellStyle name="Calculation 13 6 3 9" xfId="3379"/>
    <cellStyle name="Calculation 13 6 4" xfId="3380"/>
    <cellStyle name="Calculation 13 6 4 10" xfId="3381"/>
    <cellStyle name="Calculation 13 6 4 11" xfId="3382"/>
    <cellStyle name="Calculation 13 6 4 12" xfId="3383"/>
    <cellStyle name="Calculation 13 6 4 13" xfId="3384"/>
    <cellStyle name="Calculation 13 6 4 14" xfId="3385"/>
    <cellStyle name="Calculation 13 6 4 2" xfId="3386"/>
    <cellStyle name="Calculation 13 6 4 3" xfId="3387"/>
    <cellStyle name="Calculation 13 6 4 4" xfId="3388"/>
    <cellStyle name="Calculation 13 6 4 5" xfId="3389"/>
    <cellStyle name="Calculation 13 6 4 6" xfId="3390"/>
    <cellStyle name="Calculation 13 6 4 7" xfId="3391"/>
    <cellStyle name="Calculation 13 6 4 8" xfId="3392"/>
    <cellStyle name="Calculation 13 6 4 9" xfId="3393"/>
    <cellStyle name="Calculation 13 6 5" xfId="3394"/>
    <cellStyle name="Calculation 13 6 5 10" xfId="3395"/>
    <cellStyle name="Calculation 13 6 5 11" xfId="3396"/>
    <cellStyle name="Calculation 13 6 5 12" xfId="3397"/>
    <cellStyle name="Calculation 13 6 5 13" xfId="3398"/>
    <cellStyle name="Calculation 13 6 5 2" xfId="3399"/>
    <cellStyle name="Calculation 13 6 5 3" xfId="3400"/>
    <cellStyle name="Calculation 13 6 5 4" xfId="3401"/>
    <cellStyle name="Calculation 13 6 5 5" xfId="3402"/>
    <cellStyle name="Calculation 13 6 5 6" xfId="3403"/>
    <cellStyle name="Calculation 13 6 5 7" xfId="3404"/>
    <cellStyle name="Calculation 13 6 5 8" xfId="3405"/>
    <cellStyle name="Calculation 13 6 5 9" xfId="3406"/>
    <cellStyle name="Calculation 13 6 6" xfId="3407"/>
    <cellStyle name="Calculation 13 6 7" xfId="3408"/>
    <cellStyle name="Calculation 13 6 8" xfId="3409"/>
    <cellStyle name="Calculation 13 6 9" xfId="3410"/>
    <cellStyle name="Calculation 13 7" xfId="3411"/>
    <cellStyle name="Calculation 13 7 10" xfId="3412"/>
    <cellStyle name="Calculation 13 7 11" xfId="3413"/>
    <cellStyle name="Calculation 13 7 12" xfId="3414"/>
    <cellStyle name="Calculation 13 7 13" xfId="3415"/>
    <cellStyle name="Calculation 13 7 14" xfId="3416"/>
    <cellStyle name="Calculation 13 7 2" xfId="3417"/>
    <cellStyle name="Calculation 13 7 3" xfId="3418"/>
    <cellStyle name="Calculation 13 7 4" xfId="3419"/>
    <cellStyle name="Calculation 13 7 5" xfId="3420"/>
    <cellStyle name="Calculation 13 7 6" xfId="3421"/>
    <cellStyle name="Calculation 13 7 7" xfId="3422"/>
    <cellStyle name="Calculation 13 7 8" xfId="3423"/>
    <cellStyle name="Calculation 13 7 9" xfId="3424"/>
    <cellStyle name="Calculation 13 8" xfId="3425"/>
    <cellStyle name="Calculation 13 8 10" xfId="3426"/>
    <cellStyle name="Calculation 13 8 11" xfId="3427"/>
    <cellStyle name="Calculation 13 8 12" xfId="3428"/>
    <cellStyle name="Calculation 13 8 13" xfId="3429"/>
    <cellStyle name="Calculation 13 8 14" xfId="3430"/>
    <cellStyle name="Calculation 13 8 2" xfId="3431"/>
    <cellStyle name="Calculation 13 8 3" xfId="3432"/>
    <cellStyle name="Calculation 13 8 4" xfId="3433"/>
    <cellStyle name="Calculation 13 8 5" xfId="3434"/>
    <cellStyle name="Calculation 13 8 6" xfId="3435"/>
    <cellStyle name="Calculation 13 8 7" xfId="3436"/>
    <cellStyle name="Calculation 13 8 8" xfId="3437"/>
    <cellStyle name="Calculation 13 8 9" xfId="3438"/>
    <cellStyle name="Calculation 13 9" xfId="3439"/>
    <cellStyle name="Calculation 13 9 10" xfId="3440"/>
    <cellStyle name="Calculation 13 9 11" xfId="3441"/>
    <cellStyle name="Calculation 13 9 12" xfId="3442"/>
    <cellStyle name="Calculation 13 9 13" xfId="3443"/>
    <cellStyle name="Calculation 13 9 14" xfId="3444"/>
    <cellStyle name="Calculation 13 9 2" xfId="3445"/>
    <cellStyle name="Calculation 13 9 3" xfId="3446"/>
    <cellStyle name="Calculation 13 9 4" xfId="3447"/>
    <cellStyle name="Calculation 13 9 5" xfId="3448"/>
    <cellStyle name="Calculation 13 9 6" xfId="3449"/>
    <cellStyle name="Calculation 13 9 7" xfId="3450"/>
    <cellStyle name="Calculation 13 9 8" xfId="3451"/>
    <cellStyle name="Calculation 13 9 9" xfId="3452"/>
    <cellStyle name="Calculation 14" xfId="3453"/>
    <cellStyle name="Calculation 14 10" xfId="3454"/>
    <cellStyle name="Calculation 14 10 10" xfId="3455"/>
    <cellStyle name="Calculation 14 10 11" xfId="3456"/>
    <cellStyle name="Calculation 14 10 12" xfId="3457"/>
    <cellStyle name="Calculation 14 10 13" xfId="3458"/>
    <cellStyle name="Calculation 14 10 2" xfId="3459"/>
    <cellStyle name="Calculation 14 10 3" xfId="3460"/>
    <cellStyle name="Calculation 14 10 4" xfId="3461"/>
    <cellStyle name="Calculation 14 10 5" xfId="3462"/>
    <cellStyle name="Calculation 14 10 6" xfId="3463"/>
    <cellStyle name="Calculation 14 10 7" xfId="3464"/>
    <cellStyle name="Calculation 14 10 8" xfId="3465"/>
    <cellStyle name="Calculation 14 10 9" xfId="3466"/>
    <cellStyle name="Calculation 14 11" xfId="3467"/>
    <cellStyle name="Calculation 14 12" xfId="3468"/>
    <cellStyle name="Calculation 14 13" xfId="3469"/>
    <cellStyle name="Calculation 14 14" xfId="3470"/>
    <cellStyle name="Calculation 14 15" xfId="3471"/>
    <cellStyle name="Calculation 14 16" xfId="3472"/>
    <cellStyle name="Calculation 14 17" xfId="3473"/>
    <cellStyle name="Calculation 14 18" xfId="3474"/>
    <cellStyle name="Calculation 14 19" xfId="3475"/>
    <cellStyle name="Calculation 14 2" xfId="3476"/>
    <cellStyle name="Calculation 14 2 10" xfId="3477"/>
    <cellStyle name="Calculation 14 2 11" xfId="3478"/>
    <cellStyle name="Calculation 14 2 12" xfId="3479"/>
    <cellStyle name="Calculation 14 2 13" xfId="3480"/>
    <cellStyle name="Calculation 14 2 14" xfId="3481"/>
    <cellStyle name="Calculation 14 2 15" xfId="3482"/>
    <cellStyle name="Calculation 14 2 16" xfId="3483"/>
    <cellStyle name="Calculation 14 2 17" xfId="3484"/>
    <cellStyle name="Calculation 14 2 18" xfId="3485"/>
    <cellStyle name="Calculation 14 2 19" xfId="3486"/>
    <cellStyle name="Calculation 14 2 2" xfId="3487"/>
    <cellStyle name="Calculation 14 2 2 10" xfId="3488"/>
    <cellStyle name="Calculation 14 2 2 11" xfId="3489"/>
    <cellStyle name="Calculation 14 2 2 12" xfId="3490"/>
    <cellStyle name="Calculation 14 2 2 13" xfId="3491"/>
    <cellStyle name="Calculation 14 2 2 14" xfId="3492"/>
    <cellStyle name="Calculation 14 2 2 15" xfId="3493"/>
    <cellStyle name="Calculation 14 2 2 16" xfId="3494"/>
    <cellStyle name="Calculation 14 2 2 17" xfId="3495"/>
    <cellStyle name="Calculation 14 2 2 18" xfId="3496"/>
    <cellStyle name="Calculation 14 2 2 19" xfId="3497"/>
    <cellStyle name="Calculation 14 2 2 2" xfId="3498"/>
    <cellStyle name="Calculation 14 2 2 2 10" xfId="3499"/>
    <cellStyle name="Calculation 14 2 2 2 11" xfId="3500"/>
    <cellStyle name="Calculation 14 2 2 2 12" xfId="3501"/>
    <cellStyle name="Calculation 14 2 2 2 13" xfId="3502"/>
    <cellStyle name="Calculation 14 2 2 2 14" xfId="3503"/>
    <cellStyle name="Calculation 14 2 2 2 2" xfId="3504"/>
    <cellStyle name="Calculation 14 2 2 2 3" xfId="3505"/>
    <cellStyle name="Calculation 14 2 2 2 4" xfId="3506"/>
    <cellStyle name="Calculation 14 2 2 2 5" xfId="3507"/>
    <cellStyle name="Calculation 14 2 2 2 6" xfId="3508"/>
    <cellStyle name="Calculation 14 2 2 2 7" xfId="3509"/>
    <cellStyle name="Calculation 14 2 2 2 8" xfId="3510"/>
    <cellStyle name="Calculation 14 2 2 2 9" xfId="3511"/>
    <cellStyle name="Calculation 14 2 2 20" xfId="3512"/>
    <cellStyle name="Calculation 14 2 2 3" xfId="3513"/>
    <cellStyle name="Calculation 14 2 2 3 10" xfId="3514"/>
    <cellStyle name="Calculation 14 2 2 3 11" xfId="3515"/>
    <cellStyle name="Calculation 14 2 2 3 12" xfId="3516"/>
    <cellStyle name="Calculation 14 2 2 3 13" xfId="3517"/>
    <cellStyle name="Calculation 14 2 2 3 14" xfId="3518"/>
    <cellStyle name="Calculation 14 2 2 3 2" xfId="3519"/>
    <cellStyle name="Calculation 14 2 2 3 3" xfId="3520"/>
    <cellStyle name="Calculation 14 2 2 3 4" xfId="3521"/>
    <cellStyle name="Calculation 14 2 2 3 5" xfId="3522"/>
    <cellStyle name="Calculation 14 2 2 3 6" xfId="3523"/>
    <cellStyle name="Calculation 14 2 2 3 7" xfId="3524"/>
    <cellStyle name="Calculation 14 2 2 3 8" xfId="3525"/>
    <cellStyle name="Calculation 14 2 2 3 9" xfId="3526"/>
    <cellStyle name="Calculation 14 2 2 4" xfId="3527"/>
    <cellStyle name="Calculation 14 2 2 4 10" xfId="3528"/>
    <cellStyle name="Calculation 14 2 2 4 11" xfId="3529"/>
    <cellStyle name="Calculation 14 2 2 4 12" xfId="3530"/>
    <cellStyle name="Calculation 14 2 2 4 13" xfId="3531"/>
    <cellStyle name="Calculation 14 2 2 4 14" xfId="3532"/>
    <cellStyle name="Calculation 14 2 2 4 2" xfId="3533"/>
    <cellStyle name="Calculation 14 2 2 4 3" xfId="3534"/>
    <cellStyle name="Calculation 14 2 2 4 4" xfId="3535"/>
    <cellStyle name="Calculation 14 2 2 4 5" xfId="3536"/>
    <cellStyle name="Calculation 14 2 2 4 6" xfId="3537"/>
    <cellStyle name="Calculation 14 2 2 4 7" xfId="3538"/>
    <cellStyle name="Calculation 14 2 2 4 8" xfId="3539"/>
    <cellStyle name="Calculation 14 2 2 4 9" xfId="3540"/>
    <cellStyle name="Calculation 14 2 2 5" xfId="3541"/>
    <cellStyle name="Calculation 14 2 2 5 10" xfId="3542"/>
    <cellStyle name="Calculation 14 2 2 5 11" xfId="3543"/>
    <cellStyle name="Calculation 14 2 2 5 12" xfId="3544"/>
    <cellStyle name="Calculation 14 2 2 5 13" xfId="3545"/>
    <cellStyle name="Calculation 14 2 2 5 2" xfId="3546"/>
    <cellStyle name="Calculation 14 2 2 5 3" xfId="3547"/>
    <cellStyle name="Calculation 14 2 2 5 4" xfId="3548"/>
    <cellStyle name="Calculation 14 2 2 5 5" xfId="3549"/>
    <cellStyle name="Calculation 14 2 2 5 6" xfId="3550"/>
    <cellStyle name="Calculation 14 2 2 5 7" xfId="3551"/>
    <cellStyle name="Calculation 14 2 2 5 8" xfId="3552"/>
    <cellStyle name="Calculation 14 2 2 5 9" xfId="3553"/>
    <cellStyle name="Calculation 14 2 2 6" xfId="3554"/>
    <cellStyle name="Calculation 14 2 2 7" xfId="3555"/>
    <cellStyle name="Calculation 14 2 2 8" xfId="3556"/>
    <cellStyle name="Calculation 14 2 2 9" xfId="3557"/>
    <cellStyle name="Calculation 14 2 20" xfId="3558"/>
    <cellStyle name="Calculation 14 2 21" xfId="3559"/>
    <cellStyle name="Calculation 14 2 22" xfId="3560"/>
    <cellStyle name="Calculation 14 2 3" xfId="3561"/>
    <cellStyle name="Calculation 14 2 3 10" xfId="3562"/>
    <cellStyle name="Calculation 14 2 3 11" xfId="3563"/>
    <cellStyle name="Calculation 14 2 3 12" xfId="3564"/>
    <cellStyle name="Calculation 14 2 3 13" xfId="3565"/>
    <cellStyle name="Calculation 14 2 3 14" xfId="3566"/>
    <cellStyle name="Calculation 14 2 3 15" xfId="3567"/>
    <cellStyle name="Calculation 14 2 3 16" xfId="3568"/>
    <cellStyle name="Calculation 14 2 3 17" xfId="3569"/>
    <cellStyle name="Calculation 14 2 3 18" xfId="3570"/>
    <cellStyle name="Calculation 14 2 3 19" xfId="3571"/>
    <cellStyle name="Calculation 14 2 3 2" xfId="3572"/>
    <cellStyle name="Calculation 14 2 3 2 10" xfId="3573"/>
    <cellStyle name="Calculation 14 2 3 2 11" xfId="3574"/>
    <cellStyle name="Calculation 14 2 3 2 12" xfId="3575"/>
    <cellStyle name="Calculation 14 2 3 2 13" xfId="3576"/>
    <cellStyle name="Calculation 14 2 3 2 14" xfId="3577"/>
    <cellStyle name="Calculation 14 2 3 2 2" xfId="3578"/>
    <cellStyle name="Calculation 14 2 3 2 3" xfId="3579"/>
    <cellStyle name="Calculation 14 2 3 2 4" xfId="3580"/>
    <cellStyle name="Calculation 14 2 3 2 5" xfId="3581"/>
    <cellStyle name="Calculation 14 2 3 2 6" xfId="3582"/>
    <cellStyle name="Calculation 14 2 3 2 7" xfId="3583"/>
    <cellStyle name="Calculation 14 2 3 2 8" xfId="3584"/>
    <cellStyle name="Calculation 14 2 3 2 9" xfId="3585"/>
    <cellStyle name="Calculation 14 2 3 20" xfId="3586"/>
    <cellStyle name="Calculation 14 2 3 3" xfId="3587"/>
    <cellStyle name="Calculation 14 2 3 3 10" xfId="3588"/>
    <cellStyle name="Calculation 14 2 3 3 11" xfId="3589"/>
    <cellStyle name="Calculation 14 2 3 3 12" xfId="3590"/>
    <cellStyle name="Calculation 14 2 3 3 13" xfId="3591"/>
    <cellStyle name="Calculation 14 2 3 3 14" xfId="3592"/>
    <cellStyle name="Calculation 14 2 3 3 2" xfId="3593"/>
    <cellStyle name="Calculation 14 2 3 3 3" xfId="3594"/>
    <cellStyle name="Calculation 14 2 3 3 4" xfId="3595"/>
    <cellStyle name="Calculation 14 2 3 3 5" xfId="3596"/>
    <cellStyle name="Calculation 14 2 3 3 6" xfId="3597"/>
    <cellStyle name="Calculation 14 2 3 3 7" xfId="3598"/>
    <cellStyle name="Calculation 14 2 3 3 8" xfId="3599"/>
    <cellStyle name="Calculation 14 2 3 3 9" xfId="3600"/>
    <cellStyle name="Calculation 14 2 3 4" xfId="3601"/>
    <cellStyle name="Calculation 14 2 3 4 10" xfId="3602"/>
    <cellStyle name="Calculation 14 2 3 4 11" xfId="3603"/>
    <cellStyle name="Calculation 14 2 3 4 12" xfId="3604"/>
    <cellStyle name="Calculation 14 2 3 4 13" xfId="3605"/>
    <cellStyle name="Calculation 14 2 3 4 14" xfId="3606"/>
    <cellStyle name="Calculation 14 2 3 4 2" xfId="3607"/>
    <cellStyle name="Calculation 14 2 3 4 3" xfId="3608"/>
    <cellStyle name="Calculation 14 2 3 4 4" xfId="3609"/>
    <cellStyle name="Calculation 14 2 3 4 5" xfId="3610"/>
    <cellStyle name="Calculation 14 2 3 4 6" xfId="3611"/>
    <cellStyle name="Calculation 14 2 3 4 7" xfId="3612"/>
    <cellStyle name="Calculation 14 2 3 4 8" xfId="3613"/>
    <cellStyle name="Calculation 14 2 3 4 9" xfId="3614"/>
    <cellStyle name="Calculation 14 2 3 5" xfId="3615"/>
    <cellStyle name="Calculation 14 2 3 5 10" xfId="3616"/>
    <cellStyle name="Calculation 14 2 3 5 11" xfId="3617"/>
    <cellStyle name="Calculation 14 2 3 5 12" xfId="3618"/>
    <cellStyle name="Calculation 14 2 3 5 13" xfId="3619"/>
    <cellStyle name="Calculation 14 2 3 5 2" xfId="3620"/>
    <cellStyle name="Calculation 14 2 3 5 3" xfId="3621"/>
    <cellStyle name="Calculation 14 2 3 5 4" xfId="3622"/>
    <cellStyle name="Calculation 14 2 3 5 5" xfId="3623"/>
    <cellStyle name="Calculation 14 2 3 5 6" xfId="3624"/>
    <cellStyle name="Calculation 14 2 3 5 7" xfId="3625"/>
    <cellStyle name="Calculation 14 2 3 5 8" xfId="3626"/>
    <cellStyle name="Calculation 14 2 3 5 9" xfId="3627"/>
    <cellStyle name="Calculation 14 2 3 6" xfId="3628"/>
    <cellStyle name="Calculation 14 2 3 7" xfId="3629"/>
    <cellStyle name="Calculation 14 2 3 8" xfId="3630"/>
    <cellStyle name="Calculation 14 2 3 9" xfId="3631"/>
    <cellStyle name="Calculation 14 2 4" xfId="3632"/>
    <cellStyle name="Calculation 14 2 4 10" xfId="3633"/>
    <cellStyle name="Calculation 14 2 4 11" xfId="3634"/>
    <cellStyle name="Calculation 14 2 4 12" xfId="3635"/>
    <cellStyle name="Calculation 14 2 4 13" xfId="3636"/>
    <cellStyle name="Calculation 14 2 4 14" xfId="3637"/>
    <cellStyle name="Calculation 14 2 4 2" xfId="3638"/>
    <cellStyle name="Calculation 14 2 4 3" xfId="3639"/>
    <cellStyle name="Calculation 14 2 4 4" xfId="3640"/>
    <cellStyle name="Calculation 14 2 4 5" xfId="3641"/>
    <cellStyle name="Calculation 14 2 4 6" xfId="3642"/>
    <cellStyle name="Calculation 14 2 4 7" xfId="3643"/>
    <cellStyle name="Calculation 14 2 4 8" xfId="3644"/>
    <cellStyle name="Calculation 14 2 4 9" xfId="3645"/>
    <cellStyle name="Calculation 14 2 5" xfId="3646"/>
    <cellStyle name="Calculation 14 2 5 10" xfId="3647"/>
    <cellStyle name="Calculation 14 2 5 11" xfId="3648"/>
    <cellStyle name="Calculation 14 2 5 12" xfId="3649"/>
    <cellStyle name="Calculation 14 2 5 13" xfId="3650"/>
    <cellStyle name="Calculation 14 2 5 14" xfId="3651"/>
    <cellStyle name="Calculation 14 2 5 2" xfId="3652"/>
    <cellStyle name="Calculation 14 2 5 3" xfId="3653"/>
    <cellStyle name="Calculation 14 2 5 4" xfId="3654"/>
    <cellStyle name="Calculation 14 2 5 5" xfId="3655"/>
    <cellStyle name="Calculation 14 2 5 6" xfId="3656"/>
    <cellStyle name="Calculation 14 2 5 7" xfId="3657"/>
    <cellStyle name="Calculation 14 2 5 8" xfId="3658"/>
    <cellStyle name="Calculation 14 2 5 9" xfId="3659"/>
    <cellStyle name="Calculation 14 2 6" xfId="3660"/>
    <cellStyle name="Calculation 14 2 6 10" xfId="3661"/>
    <cellStyle name="Calculation 14 2 6 11" xfId="3662"/>
    <cellStyle name="Calculation 14 2 6 12" xfId="3663"/>
    <cellStyle name="Calculation 14 2 6 13" xfId="3664"/>
    <cellStyle name="Calculation 14 2 6 14" xfId="3665"/>
    <cellStyle name="Calculation 14 2 6 2" xfId="3666"/>
    <cellStyle name="Calculation 14 2 6 3" xfId="3667"/>
    <cellStyle name="Calculation 14 2 6 4" xfId="3668"/>
    <cellStyle name="Calculation 14 2 6 5" xfId="3669"/>
    <cellStyle name="Calculation 14 2 6 6" xfId="3670"/>
    <cellStyle name="Calculation 14 2 6 7" xfId="3671"/>
    <cellStyle name="Calculation 14 2 6 8" xfId="3672"/>
    <cellStyle name="Calculation 14 2 6 9" xfId="3673"/>
    <cellStyle name="Calculation 14 2 7" xfId="3674"/>
    <cellStyle name="Calculation 14 2 7 10" xfId="3675"/>
    <cellStyle name="Calculation 14 2 7 11" xfId="3676"/>
    <cellStyle name="Calculation 14 2 7 12" xfId="3677"/>
    <cellStyle name="Calculation 14 2 7 13" xfId="3678"/>
    <cellStyle name="Calculation 14 2 7 2" xfId="3679"/>
    <cellStyle name="Calculation 14 2 7 3" xfId="3680"/>
    <cellStyle name="Calculation 14 2 7 4" xfId="3681"/>
    <cellStyle name="Calculation 14 2 7 5" xfId="3682"/>
    <cellStyle name="Calculation 14 2 7 6" xfId="3683"/>
    <cellStyle name="Calculation 14 2 7 7" xfId="3684"/>
    <cellStyle name="Calculation 14 2 7 8" xfId="3685"/>
    <cellStyle name="Calculation 14 2 7 9" xfId="3686"/>
    <cellStyle name="Calculation 14 2 8" xfId="3687"/>
    <cellStyle name="Calculation 14 2 9" xfId="3688"/>
    <cellStyle name="Calculation 14 20" xfId="3689"/>
    <cellStyle name="Calculation 14 3" xfId="3690"/>
    <cellStyle name="Calculation 14 3 10" xfId="3691"/>
    <cellStyle name="Calculation 14 3 11" xfId="3692"/>
    <cellStyle name="Calculation 14 3 12" xfId="3693"/>
    <cellStyle name="Calculation 14 3 13" xfId="3694"/>
    <cellStyle name="Calculation 14 3 14" xfId="3695"/>
    <cellStyle name="Calculation 14 3 15" xfId="3696"/>
    <cellStyle name="Calculation 14 3 16" xfId="3697"/>
    <cellStyle name="Calculation 14 3 17" xfId="3698"/>
    <cellStyle name="Calculation 14 3 18" xfId="3699"/>
    <cellStyle name="Calculation 14 3 19" xfId="3700"/>
    <cellStyle name="Calculation 14 3 2" xfId="3701"/>
    <cellStyle name="Calculation 14 3 2 10" xfId="3702"/>
    <cellStyle name="Calculation 14 3 2 11" xfId="3703"/>
    <cellStyle name="Calculation 14 3 2 12" xfId="3704"/>
    <cellStyle name="Calculation 14 3 2 13" xfId="3705"/>
    <cellStyle name="Calculation 14 3 2 14" xfId="3706"/>
    <cellStyle name="Calculation 14 3 2 15" xfId="3707"/>
    <cellStyle name="Calculation 14 3 2 16" xfId="3708"/>
    <cellStyle name="Calculation 14 3 2 17" xfId="3709"/>
    <cellStyle name="Calculation 14 3 2 18" xfId="3710"/>
    <cellStyle name="Calculation 14 3 2 19" xfId="3711"/>
    <cellStyle name="Calculation 14 3 2 2" xfId="3712"/>
    <cellStyle name="Calculation 14 3 2 2 10" xfId="3713"/>
    <cellStyle name="Calculation 14 3 2 2 11" xfId="3714"/>
    <cellStyle name="Calculation 14 3 2 2 12" xfId="3715"/>
    <cellStyle name="Calculation 14 3 2 2 13" xfId="3716"/>
    <cellStyle name="Calculation 14 3 2 2 14" xfId="3717"/>
    <cellStyle name="Calculation 14 3 2 2 2" xfId="3718"/>
    <cellStyle name="Calculation 14 3 2 2 3" xfId="3719"/>
    <cellStyle name="Calculation 14 3 2 2 4" xfId="3720"/>
    <cellStyle name="Calculation 14 3 2 2 5" xfId="3721"/>
    <cellStyle name="Calculation 14 3 2 2 6" xfId="3722"/>
    <cellStyle name="Calculation 14 3 2 2 7" xfId="3723"/>
    <cellStyle name="Calculation 14 3 2 2 8" xfId="3724"/>
    <cellStyle name="Calculation 14 3 2 2 9" xfId="3725"/>
    <cellStyle name="Calculation 14 3 2 20" xfId="3726"/>
    <cellStyle name="Calculation 14 3 2 3" xfId="3727"/>
    <cellStyle name="Calculation 14 3 2 3 10" xfId="3728"/>
    <cellStyle name="Calculation 14 3 2 3 11" xfId="3729"/>
    <cellStyle name="Calculation 14 3 2 3 12" xfId="3730"/>
    <cellStyle name="Calculation 14 3 2 3 13" xfId="3731"/>
    <cellStyle name="Calculation 14 3 2 3 14" xfId="3732"/>
    <cellStyle name="Calculation 14 3 2 3 2" xfId="3733"/>
    <cellStyle name="Calculation 14 3 2 3 3" xfId="3734"/>
    <cellStyle name="Calculation 14 3 2 3 4" xfId="3735"/>
    <cellStyle name="Calculation 14 3 2 3 5" xfId="3736"/>
    <cellStyle name="Calculation 14 3 2 3 6" xfId="3737"/>
    <cellStyle name="Calculation 14 3 2 3 7" xfId="3738"/>
    <cellStyle name="Calculation 14 3 2 3 8" xfId="3739"/>
    <cellStyle name="Calculation 14 3 2 3 9" xfId="3740"/>
    <cellStyle name="Calculation 14 3 2 4" xfId="3741"/>
    <cellStyle name="Calculation 14 3 2 4 10" xfId="3742"/>
    <cellStyle name="Calculation 14 3 2 4 11" xfId="3743"/>
    <cellStyle name="Calculation 14 3 2 4 12" xfId="3744"/>
    <cellStyle name="Calculation 14 3 2 4 13" xfId="3745"/>
    <cellStyle name="Calculation 14 3 2 4 14" xfId="3746"/>
    <cellStyle name="Calculation 14 3 2 4 2" xfId="3747"/>
    <cellStyle name="Calculation 14 3 2 4 3" xfId="3748"/>
    <cellStyle name="Calculation 14 3 2 4 4" xfId="3749"/>
    <cellStyle name="Calculation 14 3 2 4 5" xfId="3750"/>
    <cellStyle name="Calculation 14 3 2 4 6" xfId="3751"/>
    <cellStyle name="Calculation 14 3 2 4 7" xfId="3752"/>
    <cellStyle name="Calculation 14 3 2 4 8" xfId="3753"/>
    <cellStyle name="Calculation 14 3 2 4 9" xfId="3754"/>
    <cellStyle name="Calculation 14 3 2 5" xfId="3755"/>
    <cellStyle name="Calculation 14 3 2 5 10" xfId="3756"/>
    <cellStyle name="Calculation 14 3 2 5 11" xfId="3757"/>
    <cellStyle name="Calculation 14 3 2 5 12" xfId="3758"/>
    <cellStyle name="Calculation 14 3 2 5 13" xfId="3759"/>
    <cellStyle name="Calculation 14 3 2 5 2" xfId="3760"/>
    <cellStyle name="Calculation 14 3 2 5 3" xfId="3761"/>
    <cellStyle name="Calculation 14 3 2 5 4" xfId="3762"/>
    <cellStyle name="Calculation 14 3 2 5 5" xfId="3763"/>
    <cellStyle name="Calculation 14 3 2 5 6" xfId="3764"/>
    <cellStyle name="Calculation 14 3 2 5 7" xfId="3765"/>
    <cellStyle name="Calculation 14 3 2 5 8" xfId="3766"/>
    <cellStyle name="Calculation 14 3 2 5 9" xfId="3767"/>
    <cellStyle name="Calculation 14 3 2 6" xfId="3768"/>
    <cellStyle name="Calculation 14 3 2 7" xfId="3769"/>
    <cellStyle name="Calculation 14 3 2 8" xfId="3770"/>
    <cellStyle name="Calculation 14 3 2 9" xfId="3771"/>
    <cellStyle name="Calculation 14 3 20" xfId="3772"/>
    <cellStyle name="Calculation 14 3 21" xfId="3773"/>
    <cellStyle name="Calculation 14 3 22" xfId="3774"/>
    <cellStyle name="Calculation 14 3 3" xfId="3775"/>
    <cellStyle name="Calculation 14 3 3 10" xfId="3776"/>
    <cellStyle name="Calculation 14 3 3 11" xfId="3777"/>
    <cellStyle name="Calculation 14 3 3 12" xfId="3778"/>
    <cellStyle name="Calculation 14 3 3 13" xfId="3779"/>
    <cellStyle name="Calculation 14 3 3 14" xfId="3780"/>
    <cellStyle name="Calculation 14 3 3 15" xfId="3781"/>
    <cellStyle name="Calculation 14 3 3 16" xfId="3782"/>
    <cellStyle name="Calculation 14 3 3 17" xfId="3783"/>
    <cellStyle name="Calculation 14 3 3 18" xfId="3784"/>
    <cellStyle name="Calculation 14 3 3 19" xfId="3785"/>
    <cellStyle name="Calculation 14 3 3 2" xfId="3786"/>
    <cellStyle name="Calculation 14 3 3 2 10" xfId="3787"/>
    <cellStyle name="Calculation 14 3 3 2 11" xfId="3788"/>
    <cellStyle name="Calculation 14 3 3 2 12" xfId="3789"/>
    <cellStyle name="Calculation 14 3 3 2 13" xfId="3790"/>
    <cellStyle name="Calculation 14 3 3 2 14" xfId="3791"/>
    <cellStyle name="Calculation 14 3 3 2 2" xfId="3792"/>
    <cellStyle name="Calculation 14 3 3 2 3" xfId="3793"/>
    <cellStyle name="Calculation 14 3 3 2 4" xfId="3794"/>
    <cellStyle name="Calculation 14 3 3 2 5" xfId="3795"/>
    <cellStyle name="Calculation 14 3 3 2 6" xfId="3796"/>
    <cellStyle name="Calculation 14 3 3 2 7" xfId="3797"/>
    <cellStyle name="Calculation 14 3 3 2 8" xfId="3798"/>
    <cellStyle name="Calculation 14 3 3 2 9" xfId="3799"/>
    <cellStyle name="Calculation 14 3 3 20" xfId="3800"/>
    <cellStyle name="Calculation 14 3 3 3" xfId="3801"/>
    <cellStyle name="Calculation 14 3 3 3 10" xfId="3802"/>
    <cellStyle name="Calculation 14 3 3 3 11" xfId="3803"/>
    <cellStyle name="Calculation 14 3 3 3 12" xfId="3804"/>
    <cellStyle name="Calculation 14 3 3 3 13" xfId="3805"/>
    <cellStyle name="Calculation 14 3 3 3 14" xfId="3806"/>
    <cellStyle name="Calculation 14 3 3 3 2" xfId="3807"/>
    <cellStyle name="Calculation 14 3 3 3 3" xfId="3808"/>
    <cellStyle name="Calculation 14 3 3 3 4" xfId="3809"/>
    <cellStyle name="Calculation 14 3 3 3 5" xfId="3810"/>
    <cellStyle name="Calculation 14 3 3 3 6" xfId="3811"/>
    <cellStyle name="Calculation 14 3 3 3 7" xfId="3812"/>
    <cellStyle name="Calculation 14 3 3 3 8" xfId="3813"/>
    <cellStyle name="Calculation 14 3 3 3 9" xfId="3814"/>
    <cellStyle name="Calculation 14 3 3 4" xfId="3815"/>
    <cellStyle name="Calculation 14 3 3 4 10" xfId="3816"/>
    <cellStyle name="Calculation 14 3 3 4 11" xfId="3817"/>
    <cellStyle name="Calculation 14 3 3 4 12" xfId="3818"/>
    <cellStyle name="Calculation 14 3 3 4 13" xfId="3819"/>
    <cellStyle name="Calculation 14 3 3 4 14" xfId="3820"/>
    <cellStyle name="Calculation 14 3 3 4 2" xfId="3821"/>
    <cellStyle name="Calculation 14 3 3 4 3" xfId="3822"/>
    <cellStyle name="Calculation 14 3 3 4 4" xfId="3823"/>
    <cellStyle name="Calculation 14 3 3 4 5" xfId="3824"/>
    <cellStyle name="Calculation 14 3 3 4 6" xfId="3825"/>
    <cellStyle name="Calculation 14 3 3 4 7" xfId="3826"/>
    <cellStyle name="Calculation 14 3 3 4 8" xfId="3827"/>
    <cellStyle name="Calculation 14 3 3 4 9" xfId="3828"/>
    <cellStyle name="Calculation 14 3 3 5" xfId="3829"/>
    <cellStyle name="Calculation 14 3 3 5 10" xfId="3830"/>
    <cellStyle name="Calculation 14 3 3 5 11" xfId="3831"/>
    <cellStyle name="Calculation 14 3 3 5 12" xfId="3832"/>
    <cellStyle name="Calculation 14 3 3 5 13" xfId="3833"/>
    <cellStyle name="Calculation 14 3 3 5 2" xfId="3834"/>
    <cellStyle name="Calculation 14 3 3 5 3" xfId="3835"/>
    <cellStyle name="Calculation 14 3 3 5 4" xfId="3836"/>
    <cellStyle name="Calculation 14 3 3 5 5" xfId="3837"/>
    <cellStyle name="Calculation 14 3 3 5 6" xfId="3838"/>
    <cellStyle name="Calculation 14 3 3 5 7" xfId="3839"/>
    <cellStyle name="Calculation 14 3 3 5 8" xfId="3840"/>
    <cellStyle name="Calculation 14 3 3 5 9" xfId="3841"/>
    <cellStyle name="Calculation 14 3 3 6" xfId="3842"/>
    <cellStyle name="Calculation 14 3 3 7" xfId="3843"/>
    <cellStyle name="Calculation 14 3 3 8" xfId="3844"/>
    <cellStyle name="Calculation 14 3 3 9" xfId="3845"/>
    <cellStyle name="Calculation 14 3 4" xfId="3846"/>
    <cellStyle name="Calculation 14 3 4 10" xfId="3847"/>
    <cellStyle name="Calculation 14 3 4 11" xfId="3848"/>
    <cellStyle name="Calculation 14 3 4 12" xfId="3849"/>
    <cellStyle name="Calculation 14 3 4 13" xfId="3850"/>
    <cellStyle name="Calculation 14 3 4 14" xfId="3851"/>
    <cellStyle name="Calculation 14 3 4 2" xfId="3852"/>
    <cellStyle name="Calculation 14 3 4 3" xfId="3853"/>
    <cellStyle name="Calculation 14 3 4 4" xfId="3854"/>
    <cellStyle name="Calculation 14 3 4 5" xfId="3855"/>
    <cellStyle name="Calculation 14 3 4 6" xfId="3856"/>
    <cellStyle name="Calculation 14 3 4 7" xfId="3857"/>
    <cellStyle name="Calculation 14 3 4 8" xfId="3858"/>
    <cellStyle name="Calculation 14 3 4 9" xfId="3859"/>
    <cellStyle name="Calculation 14 3 5" xfId="3860"/>
    <cellStyle name="Calculation 14 3 5 10" xfId="3861"/>
    <cellStyle name="Calculation 14 3 5 11" xfId="3862"/>
    <cellStyle name="Calculation 14 3 5 12" xfId="3863"/>
    <cellStyle name="Calculation 14 3 5 13" xfId="3864"/>
    <cellStyle name="Calculation 14 3 5 14" xfId="3865"/>
    <cellStyle name="Calculation 14 3 5 2" xfId="3866"/>
    <cellStyle name="Calculation 14 3 5 3" xfId="3867"/>
    <cellStyle name="Calculation 14 3 5 4" xfId="3868"/>
    <cellStyle name="Calculation 14 3 5 5" xfId="3869"/>
    <cellStyle name="Calculation 14 3 5 6" xfId="3870"/>
    <cellStyle name="Calculation 14 3 5 7" xfId="3871"/>
    <cellStyle name="Calculation 14 3 5 8" xfId="3872"/>
    <cellStyle name="Calculation 14 3 5 9" xfId="3873"/>
    <cellStyle name="Calculation 14 3 6" xfId="3874"/>
    <cellStyle name="Calculation 14 3 6 10" xfId="3875"/>
    <cellStyle name="Calculation 14 3 6 11" xfId="3876"/>
    <cellStyle name="Calculation 14 3 6 12" xfId="3877"/>
    <cellStyle name="Calculation 14 3 6 13" xfId="3878"/>
    <cellStyle name="Calculation 14 3 6 14" xfId="3879"/>
    <cellStyle name="Calculation 14 3 6 2" xfId="3880"/>
    <cellStyle name="Calculation 14 3 6 3" xfId="3881"/>
    <cellStyle name="Calculation 14 3 6 4" xfId="3882"/>
    <cellStyle name="Calculation 14 3 6 5" xfId="3883"/>
    <cellStyle name="Calculation 14 3 6 6" xfId="3884"/>
    <cellStyle name="Calculation 14 3 6 7" xfId="3885"/>
    <cellStyle name="Calculation 14 3 6 8" xfId="3886"/>
    <cellStyle name="Calculation 14 3 6 9" xfId="3887"/>
    <cellStyle name="Calculation 14 3 7" xfId="3888"/>
    <cellStyle name="Calculation 14 3 7 10" xfId="3889"/>
    <cellStyle name="Calculation 14 3 7 11" xfId="3890"/>
    <cellStyle name="Calculation 14 3 7 12" xfId="3891"/>
    <cellStyle name="Calculation 14 3 7 13" xfId="3892"/>
    <cellStyle name="Calculation 14 3 7 2" xfId="3893"/>
    <cellStyle name="Calculation 14 3 7 3" xfId="3894"/>
    <cellStyle name="Calculation 14 3 7 4" xfId="3895"/>
    <cellStyle name="Calculation 14 3 7 5" xfId="3896"/>
    <cellStyle name="Calculation 14 3 7 6" xfId="3897"/>
    <cellStyle name="Calculation 14 3 7 7" xfId="3898"/>
    <cellStyle name="Calculation 14 3 7 8" xfId="3899"/>
    <cellStyle name="Calculation 14 3 7 9" xfId="3900"/>
    <cellStyle name="Calculation 14 3 8" xfId="3901"/>
    <cellStyle name="Calculation 14 3 9" xfId="3902"/>
    <cellStyle name="Calculation 14 4" xfId="3903"/>
    <cellStyle name="Calculation 14 4 10" xfId="3904"/>
    <cellStyle name="Calculation 14 4 11" xfId="3905"/>
    <cellStyle name="Calculation 14 4 12" xfId="3906"/>
    <cellStyle name="Calculation 14 4 13" xfId="3907"/>
    <cellStyle name="Calculation 14 4 14" xfId="3908"/>
    <cellStyle name="Calculation 14 4 15" xfId="3909"/>
    <cellStyle name="Calculation 14 4 16" xfId="3910"/>
    <cellStyle name="Calculation 14 4 17" xfId="3911"/>
    <cellStyle name="Calculation 14 4 18" xfId="3912"/>
    <cellStyle name="Calculation 14 4 19" xfId="3913"/>
    <cellStyle name="Calculation 14 4 2" xfId="3914"/>
    <cellStyle name="Calculation 14 4 2 10" xfId="3915"/>
    <cellStyle name="Calculation 14 4 2 11" xfId="3916"/>
    <cellStyle name="Calculation 14 4 2 12" xfId="3917"/>
    <cellStyle name="Calculation 14 4 2 13" xfId="3918"/>
    <cellStyle name="Calculation 14 4 2 14" xfId="3919"/>
    <cellStyle name="Calculation 14 4 2 15" xfId="3920"/>
    <cellStyle name="Calculation 14 4 2 16" xfId="3921"/>
    <cellStyle name="Calculation 14 4 2 17" xfId="3922"/>
    <cellStyle name="Calculation 14 4 2 18" xfId="3923"/>
    <cellStyle name="Calculation 14 4 2 19" xfId="3924"/>
    <cellStyle name="Calculation 14 4 2 2" xfId="3925"/>
    <cellStyle name="Calculation 14 4 2 2 10" xfId="3926"/>
    <cellStyle name="Calculation 14 4 2 2 11" xfId="3927"/>
    <cellStyle name="Calculation 14 4 2 2 12" xfId="3928"/>
    <cellStyle name="Calculation 14 4 2 2 13" xfId="3929"/>
    <cellStyle name="Calculation 14 4 2 2 14" xfId="3930"/>
    <cellStyle name="Calculation 14 4 2 2 2" xfId="3931"/>
    <cellStyle name="Calculation 14 4 2 2 3" xfId="3932"/>
    <cellStyle name="Calculation 14 4 2 2 4" xfId="3933"/>
    <cellStyle name="Calculation 14 4 2 2 5" xfId="3934"/>
    <cellStyle name="Calculation 14 4 2 2 6" xfId="3935"/>
    <cellStyle name="Calculation 14 4 2 2 7" xfId="3936"/>
    <cellStyle name="Calculation 14 4 2 2 8" xfId="3937"/>
    <cellStyle name="Calculation 14 4 2 2 9" xfId="3938"/>
    <cellStyle name="Calculation 14 4 2 20" xfId="3939"/>
    <cellStyle name="Calculation 14 4 2 3" xfId="3940"/>
    <cellStyle name="Calculation 14 4 2 3 10" xfId="3941"/>
    <cellStyle name="Calculation 14 4 2 3 11" xfId="3942"/>
    <cellStyle name="Calculation 14 4 2 3 12" xfId="3943"/>
    <cellStyle name="Calculation 14 4 2 3 13" xfId="3944"/>
    <cellStyle name="Calculation 14 4 2 3 14" xfId="3945"/>
    <cellStyle name="Calculation 14 4 2 3 2" xfId="3946"/>
    <cellStyle name="Calculation 14 4 2 3 3" xfId="3947"/>
    <cellStyle name="Calculation 14 4 2 3 4" xfId="3948"/>
    <cellStyle name="Calculation 14 4 2 3 5" xfId="3949"/>
    <cellStyle name="Calculation 14 4 2 3 6" xfId="3950"/>
    <cellStyle name="Calculation 14 4 2 3 7" xfId="3951"/>
    <cellStyle name="Calculation 14 4 2 3 8" xfId="3952"/>
    <cellStyle name="Calculation 14 4 2 3 9" xfId="3953"/>
    <cellStyle name="Calculation 14 4 2 4" xfId="3954"/>
    <cellStyle name="Calculation 14 4 2 4 10" xfId="3955"/>
    <cellStyle name="Calculation 14 4 2 4 11" xfId="3956"/>
    <cellStyle name="Calculation 14 4 2 4 12" xfId="3957"/>
    <cellStyle name="Calculation 14 4 2 4 13" xfId="3958"/>
    <cellStyle name="Calculation 14 4 2 4 14" xfId="3959"/>
    <cellStyle name="Calculation 14 4 2 4 2" xfId="3960"/>
    <cellStyle name="Calculation 14 4 2 4 3" xfId="3961"/>
    <cellStyle name="Calculation 14 4 2 4 4" xfId="3962"/>
    <cellStyle name="Calculation 14 4 2 4 5" xfId="3963"/>
    <cellStyle name="Calculation 14 4 2 4 6" xfId="3964"/>
    <cellStyle name="Calculation 14 4 2 4 7" xfId="3965"/>
    <cellStyle name="Calculation 14 4 2 4 8" xfId="3966"/>
    <cellStyle name="Calculation 14 4 2 4 9" xfId="3967"/>
    <cellStyle name="Calculation 14 4 2 5" xfId="3968"/>
    <cellStyle name="Calculation 14 4 2 5 10" xfId="3969"/>
    <cellStyle name="Calculation 14 4 2 5 11" xfId="3970"/>
    <cellStyle name="Calculation 14 4 2 5 12" xfId="3971"/>
    <cellStyle name="Calculation 14 4 2 5 13" xfId="3972"/>
    <cellStyle name="Calculation 14 4 2 5 2" xfId="3973"/>
    <cellStyle name="Calculation 14 4 2 5 3" xfId="3974"/>
    <cellStyle name="Calculation 14 4 2 5 4" xfId="3975"/>
    <cellStyle name="Calculation 14 4 2 5 5" xfId="3976"/>
    <cellStyle name="Calculation 14 4 2 5 6" xfId="3977"/>
    <cellStyle name="Calculation 14 4 2 5 7" xfId="3978"/>
    <cellStyle name="Calculation 14 4 2 5 8" xfId="3979"/>
    <cellStyle name="Calculation 14 4 2 5 9" xfId="3980"/>
    <cellStyle name="Calculation 14 4 2 6" xfId="3981"/>
    <cellStyle name="Calculation 14 4 2 7" xfId="3982"/>
    <cellStyle name="Calculation 14 4 2 8" xfId="3983"/>
    <cellStyle name="Calculation 14 4 2 9" xfId="3984"/>
    <cellStyle name="Calculation 14 4 20" xfId="3985"/>
    <cellStyle name="Calculation 14 4 21" xfId="3986"/>
    <cellStyle name="Calculation 14 4 22" xfId="3987"/>
    <cellStyle name="Calculation 14 4 3" xfId="3988"/>
    <cellStyle name="Calculation 14 4 3 10" xfId="3989"/>
    <cellStyle name="Calculation 14 4 3 11" xfId="3990"/>
    <cellStyle name="Calculation 14 4 3 12" xfId="3991"/>
    <cellStyle name="Calculation 14 4 3 13" xfId="3992"/>
    <cellStyle name="Calculation 14 4 3 14" xfId="3993"/>
    <cellStyle name="Calculation 14 4 3 15" xfId="3994"/>
    <cellStyle name="Calculation 14 4 3 16" xfId="3995"/>
    <cellStyle name="Calculation 14 4 3 17" xfId="3996"/>
    <cellStyle name="Calculation 14 4 3 18" xfId="3997"/>
    <cellStyle name="Calculation 14 4 3 19" xfId="3998"/>
    <cellStyle name="Calculation 14 4 3 2" xfId="3999"/>
    <cellStyle name="Calculation 14 4 3 2 10" xfId="4000"/>
    <cellStyle name="Calculation 14 4 3 2 11" xfId="4001"/>
    <cellStyle name="Calculation 14 4 3 2 12" xfId="4002"/>
    <cellStyle name="Calculation 14 4 3 2 13" xfId="4003"/>
    <cellStyle name="Calculation 14 4 3 2 14" xfId="4004"/>
    <cellStyle name="Calculation 14 4 3 2 2" xfId="4005"/>
    <cellStyle name="Calculation 14 4 3 2 3" xfId="4006"/>
    <cellStyle name="Calculation 14 4 3 2 4" xfId="4007"/>
    <cellStyle name="Calculation 14 4 3 2 5" xfId="4008"/>
    <cellStyle name="Calculation 14 4 3 2 6" xfId="4009"/>
    <cellStyle name="Calculation 14 4 3 2 7" xfId="4010"/>
    <cellStyle name="Calculation 14 4 3 2 8" xfId="4011"/>
    <cellStyle name="Calculation 14 4 3 2 9" xfId="4012"/>
    <cellStyle name="Calculation 14 4 3 20" xfId="4013"/>
    <cellStyle name="Calculation 14 4 3 3" xfId="4014"/>
    <cellStyle name="Calculation 14 4 3 3 10" xfId="4015"/>
    <cellStyle name="Calculation 14 4 3 3 11" xfId="4016"/>
    <cellStyle name="Calculation 14 4 3 3 12" xfId="4017"/>
    <cellStyle name="Calculation 14 4 3 3 13" xfId="4018"/>
    <cellStyle name="Calculation 14 4 3 3 14" xfId="4019"/>
    <cellStyle name="Calculation 14 4 3 3 2" xfId="4020"/>
    <cellStyle name="Calculation 14 4 3 3 3" xfId="4021"/>
    <cellStyle name="Calculation 14 4 3 3 4" xfId="4022"/>
    <cellStyle name="Calculation 14 4 3 3 5" xfId="4023"/>
    <cellStyle name="Calculation 14 4 3 3 6" xfId="4024"/>
    <cellStyle name="Calculation 14 4 3 3 7" xfId="4025"/>
    <cellStyle name="Calculation 14 4 3 3 8" xfId="4026"/>
    <cellStyle name="Calculation 14 4 3 3 9" xfId="4027"/>
    <cellStyle name="Calculation 14 4 3 4" xfId="4028"/>
    <cellStyle name="Calculation 14 4 3 4 10" xfId="4029"/>
    <cellStyle name="Calculation 14 4 3 4 11" xfId="4030"/>
    <cellStyle name="Calculation 14 4 3 4 12" xfId="4031"/>
    <cellStyle name="Calculation 14 4 3 4 13" xfId="4032"/>
    <cellStyle name="Calculation 14 4 3 4 14" xfId="4033"/>
    <cellStyle name="Calculation 14 4 3 4 2" xfId="4034"/>
    <cellStyle name="Calculation 14 4 3 4 3" xfId="4035"/>
    <cellStyle name="Calculation 14 4 3 4 4" xfId="4036"/>
    <cellStyle name="Calculation 14 4 3 4 5" xfId="4037"/>
    <cellStyle name="Calculation 14 4 3 4 6" xfId="4038"/>
    <cellStyle name="Calculation 14 4 3 4 7" xfId="4039"/>
    <cellStyle name="Calculation 14 4 3 4 8" xfId="4040"/>
    <cellStyle name="Calculation 14 4 3 4 9" xfId="4041"/>
    <cellStyle name="Calculation 14 4 3 5" xfId="4042"/>
    <cellStyle name="Calculation 14 4 3 5 10" xfId="4043"/>
    <cellStyle name="Calculation 14 4 3 5 11" xfId="4044"/>
    <cellStyle name="Calculation 14 4 3 5 12" xfId="4045"/>
    <cellStyle name="Calculation 14 4 3 5 13" xfId="4046"/>
    <cellStyle name="Calculation 14 4 3 5 2" xfId="4047"/>
    <cellStyle name="Calculation 14 4 3 5 3" xfId="4048"/>
    <cellStyle name="Calculation 14 4 3 5 4" xfId="4049"/>
    <cellStyle name="Calculation 14 4 3 5 5" xfId="4050"/>
    <cellStyle name="Calculation 14 4 3 5 6" xfId="4051"/>
    <cellStyle name="Calculation 14 4 3 5 7" xfId="4052"/>
    <cellStyle name="Calculation 14 4 3 5 8" xfId="4053"/>
    <cellStyle name="Calculation 14 4 3 5 9" xfId="4054"/>
    <cellStyle name="Calculation 14 4 3 6" xfId="4055"/>
    <cellStyle name="Calculation 14 4 3 7" xfId="4056"/>
    <cellStyle name="Calculation 14 4 3 8" xfId="4057"/>
    <cellStyle name="Calculation 14 4 3 9" xfId="4058"/>
    <cellStyle name="Calculation 14 4 4" xfId="4059"/>
    <cellStyle name="Calculation 14 4 4 10" xfId="4060"/>
    <cellStyle name="Calculation 14 4 4 11" xfId="4061"/>
    <cellStyle name="Calculation 14 4 4 12" xfId="4062"/>
    <cellStyle name="Calculation 14 4 4 13" xfId="4063"/>
    <cellStyle name="Calculation 14 4 4 14" xfId="4064"/>
    <cellStyle name="Calculation 14 4 4 2" xfId="4065"/>
    <cellStyle name="Calculation 14 4 4 3" xfId="4066"/>
    <cellStyle name="Calculation 14 4 4 4" xfId="4067"/>
    <cellStyle name="Calculation 14 4 4 5" xfId="4068"/>
    <cellStyle name="Calculation 14 4 4 6" xfId="4069"/>
    <cellStyle name="Calculation 14 4 4 7" xfId="4070"/>
    <cellStyle name="Calculation 14 4 4 8" xfId="4071"/>
    <cellStyle name="Calculation 14 4 4 9" xfId="4072"/>
    <cellStyle name="Calculation 14 4 5" xfId="4073"/>
    <cellStyle name="Calculation 14 4 5 10" xfId="4074"/>
    <cellStyle name="Calculation 14 4 5 11" xfId="4075"/>
    <cellStyle name="Calculation 14 4 5 12" xfId="4076"/>
    <cellStyle name="Calculation 14 4 5 13" xfId="4077"/>
    <cellStyle name="Calculation 14 4 5 14" xfId="4078"/>
    <cellStyle name="Calculation 14 4 5 2" xfId="4079"/>
    <cellStyle name="Calculation 14 4 5 3" xfId="4080"/>
    <cellStyle name="Calculation 14 4 5 4" xfId="4081"/>
    <cellStyle name="Calculation 14 4 5 5" xfId="4082"/>
    <cellStyle name="Calculation 14 4 5 6" xfId="4083"/>
    <cellStyle name="Calculation 14 4 5 7" xfId="4084"/>
    <cellStyle name="Calculation 14 4 5 8" xfId="4085"/>
    <cellStyle name="Calculation 14 4 5 9" xfId="4086"/>
    <cellStyle name="Calculation 14 4 6" xfId="4087"/>
    <cellStyle name="Calculation 14 4 6 10" xfId="4088"/>
    <cellStyle name="Calculation 14 4 6 11" xfId="4089"/>
    <cellStyle name="Calculation 14 4 6 12" xfId="4090"/>
    <cellStyle name="Calculation 14 4 6 13" xfId="4091"/>
    <cellStyle name="Calculation 14 4 6 14" xfId="4092"/>
    <cellStyle name="Calculation 14 4 6 2" xfId="4093"/>
    <cellStyle name="Calculation 14 4 6 3" xfId="4094"/>
    <cellStyle name="Calculation 14 4 6 4" xfId="4095"/>
    <cellStyle name="Calculation 14 4 6 5" xfId="4096"/>
    <cellStyle name="Calculation 14 4 6 6" xfId="4097"/>
    <cellStyle name="Calculation 14 4 6 7" xfId="4098"/>
    <cellStyle name="Calculation 14 4 6 8" xfId="4099"/>
    <cellStyle name="Calculation 14 4 6 9" xfId="4100"/>
    <cellStyle name="Calculation 14 4 7" xfId="4101"/>
    <cellStyle name="Calculation 14 4 7 10" xfId="4102"/>
    <cellStyle name="Calculation 14 4 7 11" xfId="4103"/>
    <cellStyle name="Calculation 14 4 7 12" xfId="4104"/>
    <cellStyle name="Calculation 14 4 7 13" xfId="4105"/>
    <cellStyle name="Calculation 14 4 7 2" xfId="4106"/>
    <cellStyle name="Calculation 14 4 7 3" xfId="4107"/>
    <cellStyle name="Calculation 14 4 7 4" xfId="4108"/>
    <cellStyle name="Calculation 14 4 7 5" xfId="4109"/>
    <cellStyle name="Calculation 14 4 7 6" xfId="4110"/>
    <cellStyle name="Calculation 14 4 7 7" xfId="4111"/>
    <cellStyle name="Calculation 14 4 7 8" xfId="4112"/>
    <cellStyle name="Calculation 14 4 7 9" xfId="4113"/>
    <cellStyle name="Calculation 14 4 8" xfId="4114"/>
    <cellStyle name="Calculation 14 4 9" xfId="4115"/>
    <cellStyle name="Calculation 14 5" xfId="4116"/>
    <cellStyle name="Calculation 14 5 10" xfId="4117"/>
    <cellStyle name="Calculation 14 5 11" xfId="4118"/>
    <cellStyle name="Calculation 14 5 12" xfId="4119"/>
    <cellStyle name="Calculation 14 5 13" xfId="4120"/>
    <cellStyle name="Calculation 14 5 14" xfId="4121"/>
    <cellStyle name="Calculation 14 5 15" xfId="4122"/>
    <cellStyle name="Calculation 14 5 16" xfId="4123"/>
    <cellStyle name="Calculation 14 5 17" xfId="4124"/>
    <cellStyle name="Calculation 14 5 18" xfId="4125"/>
    <cellStyle name="Calculation 14 5 19" xfId="4126"/>
    <cellStyle name="Calculation 14 5 2" xfId="4127"/>
    <cellStyle name="Calculation 14 5 2 10" xfId="4128"/>
    <cellStyle name="Calculation 14 5 2 11" xfId="4129"/>
    <cellStyle name="Calculation 14 5 2 12" xfId="4130"/>
    <cellStyle name="Calculation 14 5 2 13" xfId="4131"/>
    <cellStyle name="Calculation 14 5 2 14" xfId="4132"/>
    <cellStyle name="Calculation 14 5 2 2" xfId="4133"/>
    <cellStyle name="Calculation 14 5 2 3" xfId="4134"/>
    <cellStyle name="Calculation 14 5 2 4" xfId="4135"/>
    <cellStyle name="Calculation 14 5 2 5" xfId="4136"/>
    <cellStyle name="Calculation 14 5 2 6" xfId="4137"/>
    <cellStyle name="Calculation 14 5 2 7" xfId="4138"/>
    <cellStyle name="Calculation 14 5 2 8" xfId="4139"/>
    <cellStyle name="Calculation 14 5 2 9" xfId="4140"/>
    <cellStyle name="Calculation 14 5 20" xfId="4141"/>
    <cellStyle name="Calculation 14 5 3" xfId="4142"/>
    <cellStyle name="Calculation 14 5 3 10" xfId="4143"/>
    <cellStyle name="Calculation 14 5 3 11" xfId="4144"/>
    <cellStyle name="Calculation 14 5 3 12" xfId="4145"/>
    <cellStyle name="Calculation 14 5 3 13" xfId="4146"/>
    <cellStyle name="Calculation 14 5 3 14" xfId="4147"/>
    <cellStyle name="Calculation 14 5 3 2" xfId="4148"/>
    <cellStyle name="Calculation 14 5 3 3" xfId="4149"/>
    <cellStyle name="Calculation 14 5 3 4" xfId="4150"/>
    <cellStyle name="Calculation 14 5 3 5" xfId="4151"/>
    <cellStyle name="Calculation 14 5 3 6" xfId="4152"/>
    <cellStyle name="Calculation 14 5 3 7" xfId="4153"/>
    <cellStyle name="Calculation 14 5 3 8" xfId="4154"/>
    <cellStyle name="Calculation 14 5 3 9" xfId="4155"/>
    <cellStyle name="Calculation 14 5 4" xfId="4156"/>
    <cellStyle name="Calculation 14 5 4 10" xfId="4157"/>
    <cellStyle name="Calculation 14 5 4 11" xfId="4158"/>
    <cellStyle name="Calculation 14 5 4 12" xfId="4159"/>
    <cellStyle name="Calculation 14 5 4 13" xfId="4160"/>
    <cellStyle name="Calculation 14 5 4 14" xfId="4161"/>
    <cellStyle name="Calculation 14 5 4 2" xfId="4162"/>
    <cellStyle name="Calculation 14 5 4 3" xfId="4163"/>
    <cellStyle name="Calculation 14 5 4 4" xfId="4164"/>
    <cellStyle name="Calculation 14 5 4 5" xfId="4165"/>
    <cellStyle name="Calculation 14 5 4 6" xfId="4166"/>
    <cellStyle name="Calculation 14 5 4 7" xfId="4167"/>
    <cellStyle name="Calculation 14 5 4 8" xfId="4168"/>
    <cellStyle name="Calculation 14 5 4 9" xfId="4169"/>
    <cellStyle name="Calculation 14 5 5" xfId="4170"/>
    <cellStyle name="Calculation 14 5 5 10" xfId="4171"/>
    <cellStyle name="Calculation 14 5 5 11" xfId="4172"/>
    <cellStyle name="Calculation 14 5 5 12" xfId="4173"/>
    <cellStyle name="Calculation 14 5 5 13" xfId="4174"/>
    <cellStyle name="Calculation 14 5 5 2" xfId="4175"/>
    <cellStyle name="Calculation 14 5 5 3" xfId="4176"/>
    <cellStyle name="Calculation 14 5 5 4" xfId="4177"/>
    <cellStyle name="Calculation 14 5 5 5" xfId="4178"/>
    <cellStyle name="Calculation 14 5 5 6" xfId="4179"/>
    <cellStyle name="Calculation 14 5 5 7" xfId="4180"/>
    <cellStyle name="Calculation 14 5 5 8" xfId="4181"/>
    <cellStyle name="Calculation 14 5 5 9" xfId="4182"/>
    <cellStyle name="Calculation 14 5 6" xfId="4183"/>
    <cellStyle name="Calculation 14 5 7" xfId="4184"/>
    <cellStyle name="Calculation 14 5 8" xfId="4185"/>
    <cellStyle name="Calculation 14 5 9" xfId="4186"/>
    <cellStyle name="Calculation 14 6" xfId="4187"/>
    <cellStyle name="Calculation 14 6 10" xfId="4188"/>
    <cellStyle name="Calculation 14 6 11" xfId="4189"/>
    <cellStyle name="Calculation 14 6 12" xfId="4190"/>
    <cellStyle name="Calculation 14 6 13" xfId="4191"/>
    <cellStyle name="Calculation 14 6 14" xfId="4192"/>
    <cellStyle name="Calculation 14 6 15" xfId="4193"/>
    <cellStyle name="Calculation 14 6 16" xfId="4194"/>
    <cellStyle name="Calculation 14 6 17" xfId="4195"/>
    <cellStyle name="Calculation 14 6 18" xfId="4196"/>
    <cellStyle name="Calculation 14 6 19" xfId="4197"/>
    <cellStyle name="Calculation 14 6 2" xfId="4198"/>
    <cellStyle name="Calculation 14 6 2 10" xfId="4199"/>
    <cellStyle name="Calculation 14 6 2 11" xfId="4200"/>
    <cellStyle name="Calculation 14 6 2 12" xfId="4201"/>
    <cellStyle name="Calculation 14 6 2 13" xfId="4202"/>
    <cellStyle name="Calculation 14 6 2 14" xfId="4203"/>
    <cellStyle name="Calculation 14 6 2 2" xfId="4204"/>
    <cellStyle name="Calculation 14 6 2 3" xfId="4205"/>
    <cellStyle name="Calculation 14 6 2 4" xfId="4206"/>
    <cellStyle name="Calculation 14 6 2 5" xfId="4207"/>
    <cellStyle name="Calculation 14 6 2 6" xfId="4208"/>
    <cellStyle name="Calculation 14 6 2 7" xfId="4209"/>
    <cellStyle name="Calculation 14 6 2 8" xfId="4210"/>
    <cellStyle name="Calculation 14 6 2 9" xfId="4211"/>
    <cellStyle name="Calculation 14 6 20" xfId="4212"/>
    <cellStyle name="Calculation 14 6 3" xfId="4213"/>
    <cellStyle name="Calculation 14 6 3 10" xfId="4214"/>
    <cellStyle name="Calculation 14 6 3 11" xfId="4215"/>
    <cellStyle name="Calculation 14 6 3 12" xfId="4216"/>
    <cellStyle name="Calculation 14 6 3 13" xfId="4217"/>
    <cellStyle name="Calculation 14 6 3 14" xfId="4218"/>
    <cellStyle name="Calculation 14 6 3 2" xfId="4219"/>
    <cellStyle name="Calculation 14 6 3 3" xfId="4220"/>
    <cellStyle name="Calculation 14 6 3 4" xfId="4221"/>
    <cellStyle name="Calculation 14 6 3 5" xfId="4222"/>
    <cellStyle name="Calculation 14 6 3 6" xfId="4223"/>
    <cellStyle name="Calculation 14 6 3 7" xfId="4224"/>
    <cellStyle name="Calculation 14 6 3 8" xfId="4225"/>
    <cellStyle name="Calculation 14 6 3 9" xfId="4226"/>
    <cellStyle name="Calculation 14 6 4" xfId="4227"/>
    <cellStyle name="Calculation 14 6 4 10" xfId="4228"/>
    <cellStyle name="Calculation 14 6 4 11" xfId="4229"/>
    <cellStyle name="Calculation 14 6 4 12" xfId="4230"/>
    <cellStyle name="Calculation 14 6 4 13" xfId="4231"/>
    <cellStyle name="Calculation 14 6 4 14" xfId="4232"/>
    <cellStyle name="Calculation 14 6 4 2" xfId="4233"/>
    <cellStyle name="Calculation 14 6 4 3" xfId="4234"/>
    <cellStyle name="Calculation 14 6 4 4" xfId="4235"/>
    <cellStyle name="Calculation 14 6 4 5" xfId="4236"/>
    <cellStyle name="Calculation 14 6 4 6" xfId="4237"/>
    <cellStyle name="Calculation 14 6 4 7" xfId="4238"/>
    <cellStyle name="Calculation 14 6 4 8" xfId="4239"/>
    <cellStyle name="Calculation 14 6 4 9" xfId="4240"/>
    <cellStyle name="Calculation 14 6 5" xfId="4241"/>
    <cellStyle name="Calculation 14 6 5 10" xfId="4242"/>
    <cellStyle name="Calculation 14 6 5 11" xfId="4243"/>
    <cellStyle name="Calculation 14 6 5 12" xfId="4244"/>
    <cellStyle name="Calculation 14 6 5 13" xfId="4245"/>
    <cellStyle name="Calculation 14 6 5 2" xfId="4246"/>
    <cellStyle name="Calculation 14 6 5 3" xfId="4247"/>
    <cellStyle name="Calculation 14 6 5 4" xfId="4248"/>
    <cellStyle name="Calculation 14 6 5 5" xfId="4249"/>
    <cellStyle name="Calculation 14 6 5 6" xfId="4250"/>
    <cellStyle name="Calculation 14 6 5 7" xfId="4251"/>
    <cellStyle name="Calculation 14 6 5 8" xfId="4252"/>
    <cellStyle name="Calculation 14 6 5 9" xfId="4253"/>
    <cellStyle name="Calculation 14 6 6" xfId="4254"/>
    <cellStyle name="Calculation 14 6 7" xfId="4255"/>
    <cellStyle name="Calculation 14 6 8" xfId="4256"/>
    <cellStyle name="Calculation 14 6 9" xfId="4257"/>
    <cellStyle name="Calculation 14 7" xfId="4258"/>
    <cellStyle name="Calculation 14 7 10" xfId="4259"/>
    <cellStyle name="Calculation 14 7 11" xfId="4260"/>
    <cellStyle name="Calculation 14 7 12" xfId="4261"/>
    <cellStyle name="Calculation 14 7 13" xfId="4262"/>
    <cellStyle name="Calculation 14 7 14" xfId="4263"/>
    <cellStyle name="Calculation 14 7 2" xfId="4264"/>
    <cellStyle name="Calculation 14 7 3" xfId="4265"/>
    <cellStyle name="Calculation 14 7 4" xfId="4266"/>
    <cellStyle name="Calculation 14 7 5" xfId="4267"/>
    <cellStyle name="Calculation 14 7 6" xfId="4268"/>
    <cellStyle name="Calculation 14 7 7" xfId="4269"/>
    <cellStyle name="Calculation 14 7 8" xfId="4270"/>
    <cellStyle name="Calculation 14 7 9" xfId="4271"/>
    <cellStyle name="Calculation 14 8" xfId="4272"/>
    <cellStyle name="Calculation 14 8 10" xfId="4273"/>
    <cellStyle name="Calculation 14 8 11" xfId="4274"/>
    <cellStyle name="Calculation 14 8 12" xfId="4275"/>
    <cellStyle name="Calculation 14 8 13" xfId="4276"/>
    <cellStyle name="Calculation 14 8 14" xfId="4277"/>
    <cellStyle name="Calculation 14 8 2" xfId="4278"/>
    <cellStyle name="Calculation 14 8 3" xfId="4279"/>
    <cellStyle name="Calculation 14 8 4" xfId="4280"/>
    <cellStyle name="Calculation 14 8 5" xfId="4281"/>
    <cellStyle name="Calculation 14 8 6" xfId="4282"/>
    <cellStyle name="Calculation 14 8 7" xfId="4283"/>
    <cellStyle name="Calculation 14 8 8" xfId="4284"/>
    <cellStyle name="Calculation 14 8 9" xfId="4285"/>
    <cellStyle name="Calculation 14 9" xfId="4286"/>
    <cellStyle name="Calculation 14 9 10" xfId="4287"/>
    <cellStyle name="Calculation 14 9 11" xfId="4288"/>
    <cellStyle name="Calculation 14 9 12" xfId="4289"/>
    <cellStyle name="Calculation 14 9 13" xfId="4290"/>
    <cellStyle name="Calculation 14 9 14" xfId="4291"/>
    <cellStyle name="Calculation 14 9 2" xfId="4292"/>
    <cellStyle name="Calculation 14 9 3" xfId="4293"/>
    <cellStyle name="Calculation 14 9 4" xfId="4294"/>
    <cellStyle name="Calculation 14 9 5" xfId="4295"/>
    <cellStyle name="Calculation 14 9 6" xfId="4296"/>
    <cellStyle name="Calculation 14 9 7" xfId="4297"/>
    <cellStyle name="Calculation 14 9 8" xfId="4298"/>
    <cellStyle name="Calculation 14 9 9" xfId="4299"/>
    <cellStyle name="Calculation 15" xfId="4300"/>
    <cellStyle name="Calculation 15 10" xfId="4301"/>
    <cellStyle name="Calculation 15 11" xfId="4302"/>
    <cellStyle name="Calculation 15 12" xfId="4303"/>
    <cellStyle name="Calculation 15 13" xfId="4304"/>
    <cellStyle name="Calculation 15 14" xfId="4305"/>
    <cellStyle name="Calculation 15 15" xfId="4306"/>
    <cellStyle name="Calculation 15 16" xfId="4307"/>
    <cellStyle name="Calculation 15 17" xfId="4308"/>
    <cellStyle name="Calculation 15 18" xfId="4309"/>
    <cellStyle name="Calculation 15 19" xfId="4310"/>
    <cellStyle name="Calculation 15 2" xfId="4311"/>
    <cellStyle name="Calculation 15 2 10" xfId="4312"/>
    <cellStyle name="Calculation 15 2 11" xfId="4313"/>
    <cellStyle name="Calculation 15 2 12" xfId="4314"/>
    <cellStyle name="Calculation 15 2 13" xfId="4315"/>
    <cellStyle name="Calculation 15 2 14" xfId="4316"/>
    <cellStyle name="Calculation 15 2 15" xfId="4317"/>
    <cellStyle name="Calculation 15 2 16" xfId="4318"/>
    <cellStyle name="Calculation 15 2 17" xfId="4319"/>
    <cellStyle name="Calculation 15 2 18" xfId="4320"/>
    <cellStyle name="Calculation 15 2 19" xfId="4321"/>
    <cellStyle name="Calculation 15 2 2" xfId="4322"/>
    <cellStyle name="Calculation 15 2 2 10" xfId="4323"/>
    <cellStyle name="Calculation 15 2 2 11" xfId="4324"/>
    <cellStyle name="Calculation 15 2 2 12" xfId="4325"/>
    <cellStyle name="Calculation 15 2 2 13" xfId="4326"/>
    <cellStyle name="Calculation 15 2 2 14" xfId="4327"/>
    <cellStyle name="Calculation 15 2 2 2" xfId="4328"/>
    <cellStyle name="Calculation 15 2 2 3" xfId="4329"/>
    <cellStyle name="Calculation 15 2 2 4" xfId="4330"/>
    <cellStyle name="Calculation 15 2 2 5" xfId="4331"/>
    <cellStyle name="Calculation 15 2 2 6" xfId="4332"/>
    <cellStyle name="Calculation 15 2 2 7" xfId="4333"/>
    <cellStyle name="Calculation 15 2 2 8" xfId="4334"/>
    <cellStyle name="Calculation 15 2 2 9" xfId="4335"/>
    <cellStyle name="Calculation 15 2 20" xfId="4336"/>
    <cellStyle name="Calculation 15 2 3" xfId="4337"/>
    <cellStyle name="Calculation 15 2 3 10" xfId="4338"/>
    <cellStyle name="Calculation 15 2 3 11" xfId="4339"/>
    <cellStyle name="Calculation 15 2 3 12" xfId="4340"/>
    <cellStyle name="Calculation 15 2 3 13" xfId="4341"/>
    <cellStyle name="Calculation 15 2 3 14" xfId="4342"/>
    <cellStyle name="Calculation 15 2 3 2" xfId="4343"/>
    <cellStyle name="Calculation 15 2 3 3" xfId="4344"/>
    <cellStyle name="Calculation 15 2 3 4" xfId="4345"/>
    <cellStyle name="Calculation 15 2 3 5" xfId="4346"/>
    <cellStyle name="Calculation 15 2 3 6" xfId="4347"/>
    <cellStyle name="Calculation 15 2 3 7" xfId="4348"/>
    <cellStyle name="Calculation 15 2 3 8" xfId="4349"/>
    <cellStyle name="Calculation 15 2 3 9" xfId="4350"/>
    <cellStyle name="Calculation 15 2 4" xfId="4351"/>
    <cellStyle name="Calculation 15 2 4 10" xfId="4352"/>
    <cellStyle name="Calculation 15 2 4 11" xfId="4353"/>
    <cellStyle name="Calculation 15 2 4 12" xfId="4354"/>
    <cellStyle name="Calculation 15 2 4 13" xfId="4355"/>
    <cellStyle name="Calculation 15 2 4 14" xfId="4356"/>
    <cellStyle name="Calculation 15 2 4 2" xfId="4357"/>
    <cellStyle name="Calculation 15 2 4 3" xfId="4358"/>
    <cellStyle name="Calculation 15 2 4 4" xfId="4359"/>
    <cellStyle name="Calculation 15 2 4 5" xfId="4360"/>
    <cellStyle name="Calculation 15 2 4 6" xfId="4361"/>
    <cellStyle name="Calculation 15 2 4 7" xfId="4362"/>
    <cellStyle name="Calculation 15 2 4 8" xfId="4363"/>
    <cellStyle name="Calculation 15 2 4 9" xfId="4364"/>
    <cellStyle name="Calculation 15 2 5" xfId="4365"/>
    <cellStyle name="Calculation 15 2 5 10" xfId="4366"/>
    <cellStyle name="Calculation 15 2 5 11" xfId="4367"/>
    <cellStyle name="Calculation 15 2 5 12" xfId="4368"/>
    <cellStyle name="Calculation 15 2 5 13" xfId="4369"/>
    <cellStyle name="Calculation 15 2 5 2" xfId="4370"/>
    <cellStyle name="Calculation 15 2 5 3" xfId="4371"/>
    <cellStyle name="Calculation 15 2 5 4" xfId="4372"/>
    <cellStyle name="Calculation 15 2 5 5" xfId="4373"/>
    <cellStyle name="Calculation 15 2 5 6" xfId="4374"/>
    <cellStyle name="Calculation 15 2 5 7" xfId="4375"/>
    <cellStyle name="Calculation 15 2 5 8" xfId="4376"/>
    <cellStyle name="Calculation 15 2 5 9" xfId="4377"/>
    <cellStyle name="Calculation 15 2 6" xfId="4378"/>
    <cellStyle name="Calculation 15 2 7" xfId="4379"/>
    <cellStyle name="Calculation 15 2 8" xfId="4380"/>
    <cellStyle name="Calculation 15 2 9" xfId="4381"/>
    <cellStyle name="Calculation 15 20" xfId="4382"/>
    <cellStyle name="Calculation 15 21" xfId="4383"/>
    <cellStyle name="Calculation 15 22" xfId="4384"/>
    <cellStyle name="Calculation 15 3" xfId="4385"/>
    <cellStyle name="Calculation 15 3 10" xfId="4386"/>
    <cellStyle name="Calculation 15 3 11" xfId="4387"/>
    <cellStyle name="Calculation 15 3 12" xfId="4388"/>
    <cellStyle name="Calculation 15 3 13" xfId="4389"/>
    <cellStyle name="Calculation 15 3 14" xfId="4390"/>
    <cellStyle name="Calculation 15 3 15" xfId="4391"/>
    <cellStyle name="Calculation 15 3 16" xfId="4392"/>
    <cellStyle name="Calculation 15 3 17" xfId="4393"/>
    <cellStyle name="Calculation 15 3 18" xfId="4394"/>
    <cellStyle name="Calculation 15 3 19" xfId="4395"/>
    <cellStyle name="Calculation 15 3 2" xfId="4396"/>
    <cellStyle name="Calculation 15 3 2 10" xfId="4397"/>
    <cellStyle name="Calculation 15 3 2 11" xfId="4398"/>
    <cellStyle name="Calculation 15 3 2 12" xfId="4399"/>
    <cellStyle name="Calculation 15 3 2 13" xfId="4400"/>
    <cellStyle name="Calculation 15 3 2 14" xfId="4401"/>
    <cellStyle name="Calculation 15 3 2 2" xfId="4402"/>
    <cellStyle name="Calculation 15 3 2 3" xfId="4403"/>
    <cellStyle name="Calculation 15 3 2 4" xfId="4404"/>
    <cellStyle name="Calculation 15 3 2 5" xfId="4405"/>
    <cellStyle name="Calculation 15 3 2 6" xfId="4406"/>
    <cellStyle name="Calculation 15 3 2 7" xfId="4407"/>
    <cellStyle name="Calculation 15 3 2 8" xfId="4408"/>
    <cellStyle name="Calculation 15 3 2 9" xfId="4409"/>
    <cellStyle name="Calculation 15 3 20" xfId="4410"/>
    <cellStyle name="Calculation 15 3 3" xfId="4411"/>
    <cellStyle name="Calculation 15 3 3 10" xfId="4412"/>
    <cellStyle name="Calculation 15 3 3 11" xfId="4413"/>
    <cellStyle name="Calculation 15 3 3 12" xfId="4414"/>
    <cellStyle name="Calculation 15 3 3 13" xfId="4415"/>
    <cellStyle name="Calculation 15 3 3 14" xfId="4416"/>
    <cellStyle name="Calculation 15 3 3 2" xfId="4417"/>
    <cellStyle name="Calculation 15 3 3 3" xfId="4418"/>
    <cellStyle name="Calculation 15 3 3 4" xfId="4419"/>
    <cellStyle name="Calculation 15 3 3 5" xfId="4420"/>
    <cellStyle name="Calculation 15 3 3 6" xfId="4421"/>
    <cellStyle name="Calculation 15 3 3 7" xfId="4422"/>
    <cellStyle name="Calculation 15 3 3 8" xfId="4423"/>
    <cellStyle name="Calculation 15 3 3 9" xfId="4424"/>
    <cellStyle name="Calculation 15 3 4" xfId="4425"/>
    <cellStyle name="Calculation 15 3 4 10" xfId="4426"/>
    <cellStyle name="Calculation 15 3 4 11" xfId="4427"/>
    <cellStyle name="Calculation 15 3 4 12" xfId="4428"/>
    <cellStyle name="Calculation 15 3 4 13" xfId="4429"/>
    <cellStyle name="Calculation 15 3 4 14" xfId="4430"/>
    <cellStyle name="Calculation 15 3 4 2" xfId="4431"/>
    <cellStyle name="Calculation 15 3 4 3" xfId="4432"/>
    <cellStyle name="Calculation 15 3 4 4" xfId="4433"/>
    <cellStyle name="Calculation 15 3 4 5" xfId="4434"/>
    <cellStyle name="Calculation 15 3 4 6" xfId="4435"/>
    <cellStyle name="Calculation 15 3 4 7" xfId="4436"/>
    <cellStyle name="Calculation 15 3 4 8" xfId="4437"/>
    <cellStyle name="Calculation 15 3 4 9" xfId="4438"/>
    <cellStyle name="Calculation 15 3 5" xfId="4439"/>
    <cellStyle name="Calculation 15 3 5 10" xfId="4440"/>
    <cellStyle name="Calculation 15 3 5 11" xfId="4441"/>
    <cellStyle name="Calculation 15 3 5 12" xfId="4442"/>
    <cellStyle name="Calculation 15 3 5 13" xfId="4443"/>
    <cellStyle name="Calculation 15 3 5 2" xfId="4444"/>
    <cellStyle name="Calculation 15 3 5 3" xfId="4445"/>
    <cellStyle name="Calculation 15 3 5 4" xfId="4446"/>
    <cellStyle name="Calculation 15 3 5 5" xfId="4447"/>
    <cellStyle name="Calculation 15 3 5 6" xfId="4448"/>
    <cellStyle name="Calculation 15 3 5 7" xfId="4449"/>
    <cellStyle name="Calculation 15 3 5 8" xfId="4450"/>
    <cellStyle name="Calculation 15 3 5 9" xfId="4451"/>
    <cellStyle name="Calculation 15 3 6" xfId="4452"/>
    <cellStyle name="Calculation 15 3 7" xfId="4453"/>
    <cellStyle name="Calculation 15 3 8" xfId="4454"/>
    <cellStyle name="Calculation 15 3 9" xfId="4455"/>
    <cellStyle name="Calculation 15 4" xfId="4456"/>
    <cellStyle name="Calculation 15 4 10" xfId="4457"/>
    <cellStyle name="Calculation 15 4 11" xfId="4458"/>
    <cellStyle name="Calculation 15 4 12" xfId="4459"/>
    <cellStyle name="Calculation 15 4 13" xfId="4460"/>
    <cellStyle name="Calculation 15 4 14" xfId="4461"/>
    <cellStyle name="Calculation 15 4 2" xfId="4462"/>
    <cellStyle name="Calculation 15 4 3" xfId="4463"/>
    <cellStyle name="Calculation 15 4 4" xfId="4464"/>
    <cellStyle name="Calculation 15 4 5" xfId="4465"/>
    <cellStyle name="Calculation 15 4 6" xfId="4466"/>
    <cellStyle name="Calculation 15 4 7" xfId="4467"/>
    <cellStyle name="Calculation 15 4 8" xfId="4468"/>
    <cellStyle name="Calculation 15 4 9" xfId="4469"/>
    <cellStyle name="Calculation 15 5" xfId="4470"/>
    <cellStyle name="Calculation 15 5 10" xfId="4471"/>
    <cellStyle name="Calculation 15 5 11" xfId="4472"/>
    <cellStyle name="Calculation 15 5 12" xfId="4473"/>
    <cellStyle name="Calculation 15 5 13" xfId="4474"/>
    <cellStyle name="Calculation 15 5 14" xfId="4475"/>
    <cellStyle name="Calculation 15 5 2" xfId="4476"/>
    <cellStyle name="Calculation 15 5 3" xfId="4477"/>
    <cellStyle name="Calculation 15 5 4" xfId="4478"/>
    <cellStyle name="Calculation 15 5 5" xfId="4479"/>
    <cellStyle name="Calculation 15 5 6" xfId="4480"/>
    <cellStyle name="Calculation 15 5 7" xfId="4481"/>
    <cellStyle name="Calculation 15 5 8" xfId="4482"/>
    <cellStyle name="Calculation 15 5 9" xfId="4483"/>
    <cellStyle name="Calculation 15 6" xfId="4484"/>
    <cellStyle name="Calculation 15 6 10" xfId="4485"/>
    <cellStyle name="Calculation 15 6 11" xfId="4486"/>
    <cellStyle name="Calculation 15 6 12" xfId="4487"/>
    <cellStyle name="Calculation 15 6 13" xfId="4488"/>
    <cellStyle name="Calculation 15 6 14" xfId="4489"/>
    <cellStyle name="Calculation 15 6 2" xfId="4490"/>
    <cellStyle name="Calculation 15 6 3" xfId="4491"/>
    <cellStyle name="Calculation 15 6 4" xfId="4492"/>
    <cellStyle name="Calculation 15 6 5" xfId="4493"/>
    <cellStyle name="Calculation 15 6 6" xfId="4494"/>
    <cellStyle name="Calculation 15 6 7" xfId="4495"/>
    <cellStyle name="Calculation 15 6 8" xfId="4496"/>
    <cellStyle name="Calculation 15 6 9" xfId="4497"/>
    <cellStyle name="Calculation 15 7" xfId="4498"/>
    <cellStyle name="Calculation 15 7 10" xfId="4499"/>
    <cellStyle name="Calculation 15 7 11" xfId="4500"/>
    <cellStyle name="Calculation 15 7 12" xfId="4501"/>
    <cellStyle name="Calculation 15 7 13" xfId="4502"/>
    <cellStyle name="Calculation 15 7 2" xfId="4503"/>
    <cellStyle name="Calculation 15 7 3" xfId="4504"/>
    <cellStyle name="Calculation 15 7 4" xfId="4505"/>
    <cellStyle name="Calculation 15 7 5" xfId="4506"/>
    <cellStyle name="Calculation 15 7 6" xfId="4507"/>
    <cellStyle name="Calculation 15 7 7" xfId="4508"/>
    <cellStyle name="Calculation 15 7 8" xfId="4509"/>
    <cellStyle name="Calculation 15 7 9" xfId="4510"/>
    <cellStyle name="Calculation 15 8" xfId="4511"/>
    <cellStyle name="Calculation 15 9" xfId="4512"/>
    <cellStyle name="Calculation 16" xfId="4513"/>
    <cellStyle name="Calculation 16 10" xfId="4514"/>
    <cellStyle name="Calculation 16 11" xfId="4515"/>
    <cellStyle name="Calculation 16 12" xfId="4516"/>
    <cellStyle name="Calculation 16 13" xfId="4517"/>
    <cellStyle name="Calculation 16 14" xfId="4518"/>
    <cellStyle name="Calculation 16 15" xfId="4519"/>
    <cellStyle name="Calculation 16 16" xfId="4520"/>
    <cellStyle name="Calculation 16 17" xfId="4521"/>
    <cellStyle name="Calculation 16 18" xfId="4522"/>
    <cellStyle name="Calculation 16 19" xfId="4523"/>
    <cellStyle name="Calculation 16 2" xfId="4524"/>
    <cellStyle name="Calculation 16 2 10" xfId="4525"/>
    <cellStyle name="Calculation 16 2 11" xfId="4526"/>
    <cellStyle name="Calculation 16 2 12" xfId="4527"/>
    <cellStyle name="Calculation 16 2 13" xfId="4528"/>
    <cellStyle name="Calculation 16 2 14" xfId="4529"/>
    <cellStyle name="Calculation 16 2 15" xfId="4530"/>
    <cellStyle name="Calculation 16 2 16" xfId="4531"/>
    <cellStyle name="Calculation 16 2 17" xfId="4532"/>
    <cellStyle name="Calculation 16 2 18" xfId="4533"/>
    <cellStyle name="Calculation 16 2 19" xfId="4534"/>
    <cellStyle name="Calculation 16 2 2" xfId="4535"/>
    <cellStyle name="Calculation 16 2 2 10" xfId="4536"/>
    <cellStyle name="Calculation 16 2 2 11" xfId="4537"/>
    <cellStyle name="Calculation 16 2 2 12" xfId="4538"/>
    <cellStyle name="Calculation 16 2 2 13" xfId="4539"/>
    <cellStyle name="Calculation 16 2 2 14" xfId="4540"/>
    <cellStyle name="Calculation 16 2 2 2" xfId="4541"/>
    <cellStyle name="Calculation 16 2 2 3" xfId="4542"/>
    <cellStyle name="Calculation 16 2 2 4" xfId="4543"/>
    <cellStyle name="Calculation 16 2 2 5" xfId="4544"/>
    <cellStyle name="Calculation 16 2 2 6" xfId="4545"/>
    <cellStyle name="Calculation 16 2 2 7" xfId="4546"/>
    <cellStyle name="Calculation 16 2 2 8" xfId="4547"/>
    <cellStyle name="Calculation 16 2 2 9" xfId="4548"/>
    <cellStyle name="Calculation 16 2 20" xfId="4549"/>
    <cellStyle name="Calculation 16 2 3" xfId="4550"/>
    <cellStyle name="Calculation 16 2 3 10" xfId="4551"/>
    <cellStyle name="Calculation 16 2 3 11" xfId="4552"/>
    <cellStyle name="Calculation 16 2 3 12" xfId="4553"/>
    <cellStyle name="Calculation 16 2 3 13" xfId="4554"/>
    <cellStyle name="Calculation 16 2 3 14" xfId="4555"/>
    <cellStyle name="Calculation 16 2 3 2" xfId="4556"/>
    <cellStyle name="Calculation 16 2 3 3" xfId="4557"/>
    <cellStyle name="Calculation 16 2 3 4" xfId="4558"/>
    <cellStyle name="Calculation 16 2 3 5" xfId="4559"/>
    <cellStyle name="Calculation 16 2 3 6" xfId="4560"/>
    <cellStyle name="Calculation 16 2 3 7" xfId="4561"/>
    <cellStyle name="Calculation 16 2 3 8" xfId="4562"/>
    <cellStyle name="Calculation 16 2 3 9" xfId="4563"/>
    <cellStyle name="Calculation 16 2 4" xfId="4564"/>
    <cellStyle name="Calculation 16 2 4 10" xfId="4565"/>
    <cellStyle name="Calculation 16 2 4 11" xfId="4566"/>
    <cellStyle name="Calculation 16 2 4 12" xfId="4567"/>
    <cellStyle name="Calculation 16 2 4 13" xfId="4568"/>
    <cellStyle name="Calculation 16 2 4 14" xfId="4569"/>
    <cellStyle name="Calculation 16 2 4 2" xfId="4570"/>
    <cellStyle name="Calculation 16 2 4 3" xfId="4571"/>
    <cellStyle name="Calculation 16 2 4 4" xfId="4572"/>
    <cellStyle name="Calculation 16 2 4 5" xfId="4573"/>
    <cellStyle name="Calculation 16 2 4 6" xfId="4574"/>
    <cellStyle name="Calculation 16 2 4 7" xfId="4575"/>
    <cellStyle name="Calculation 16 2 4 8" xfId="4576"/>
    <cellStyle name="Calculation 16 2 4 9" xfId="4577"/>
    <cellStyle name="Calculation 16 2 5" xfId="4578"/>
    <cellStyle name="Calculation 16 2 5 10" xfId="4579"/>
    <cellStyle name="Calculation 16 2 5 11" xfId="4580"/>
    <cellStyle name="Calculation 16 2 5 12" xfId="4581"/>
    <cellStyle name="Calculation 16 2 5 13" xfId="4582"/>
    <cellStyle name="Calculation 16 2 5 2" xfId="4583"/>
    <cellStyle name="Calculation 16 2 5 3" xfId="4584"/>
    <cellStyle name="Calculation 16 2 5 4" xfId="4585"/>
    <cellStyle name="Calculation 16 2 5 5" xfId="4586"/>
    <cellStyle name="Calculation 16 2 5 6" xfId="4587"/>
    <cellStyle name="Calculation 16 2 5 7" xfId="4588"/>
    <cellStyle name="Calculation 16 2 5 8" xfId="4589"/>
    <cellStyle name="Calculation 16 2 5 9" xfId="4590"/>
    <cellStyle name="Calculation 16 2 6" xfId="4591"/>
    <cellStyle name="Calculation 16 2 7" xfId="4592"/>
    <cellStyle name="Calculation 16 2 8" xfId="4593"/>
    <cellStyle name="Calculation 16 2 9" xfId="4594"/>
    <cellStyle name="Calculation 16 20" xfId="4595"/>
    <cellStyle name="Calculation 16 21" xfId="4596"/>
    <cellStyle name="Calculation 16 22" xfId="4597"/>
    <cellStyle name="Calculation 16 3" xfId="4598"/>
    <cellStyle name="Calculation 16 3 10" xfId="4599"/>
    <cellStyle name="Calculation 16 3 11" xfId="4600"/>
    <cellStyle name="Calculation 16 3 12" xfId="4601"/>
    <cellStyle name="Calculation 16 3 13" xfId="4602"/>
    <cellStyle name="Calculation 16 3 14" xfId="4603"/>
    <cellStyle name="Calculation 16 3 15" xfId="4604"/>
    <cellStyle name="Calculation 16 3 16" xfId="4605"/>
    <cellStyle name="Calculation 16 3 17" xfId="4606"/>
    <cellStyle name="Calculation 16 3 18" xfId="4607"/>
    <cellStyle name="Calculation 16 3 19" xfId="4608"/>
    <cellStyle name="Calculation 16 3 2" xfId="4609"/>
    <cellStyle name="Calculation 16 3 2 10" xfId="4610"/>
    <cellStyle name="Calculation 16 3 2 11" xfId="4611"/>
    <cellStyle name="Calculation 16 3 2 12" xfId="4612"/>
    <cellStyle name="Calculation 16 3 2 13" xfId="4613"/>
    <cellStyle name="Calculation 16 3 2 14" xfId="4614"/>
    <cellStyle name="Calculation 16 3 2 2" xfId="4615"/>
    <cellStyle name="Calculation 16 3 2 3" xfId="4616"/>
    <cellStyle name="Calculation 16 3 2 4" xfId="4617"/>
    <cellStyle name="Calculation 16 3 2 5" xfId="4618"/>
    <cellStyle name="Calculation 16 3 2 6" xfId="4619"/>
    <cellStyle name="Calculation 16 3 2 7" xfId="4620"/>
    <cellStyle name="Calculation 16 3 2 8" xfId="4621"/>
    <cellStyle name="Calculation 16 3 2 9" xfId="4622"/>
    <cellStyle name="Calculation 16 3 20" xfId="4623"/>
    <cellStyle name="Calculation 16 3 3" xfId="4624"/>
    <cellStyle name="Calculation 16 3 3 10" xfId="4625"/>
    <cellStyle name="Calculation 16 3 3 11" xfId="4626"/>
    <cellStyle name="Calculation 16 3 3 12" xfId="4627"/>
    <cellStyle name="Calculation 16 3 3 13" xfId="4628"/>
    <cellStyle name="Calculation 16 3 3 14" xfId="4629"/>
    <cellStyle name="Calculation 16 3 3 2" xfId="4630"/>
    <cellStyle name="Calculation 16 3 3 3" xfId="4631"/>
    <cellStyle name="Calculation 16 3 3 4" xfId="4632"/>
    <cellStyle name="Calculation 16 3 3 5" xfId="4633"/>
    <cellStyle name="Calculation 16 3 3 6" xfId="4634"/>
    <cellStyle name="Calculation 16 3 3 7" xfId="4635"/>
    <cellStyle name="Calculation 16 3 3 8" xfId="4636"/>
    <cellStyle name="Calculation 16 3 3 9" xfId="4637"/>
    <cellStyle name="Calculation 16 3 4" xfId="4638"/>
    <cellStyle name="Calculation 16 3 4 10" xfId="4639"/>
    <cellStyle name="Calculation 16 3 4 11" xfId="4640"/>
    <cellStyle name="Calculation 16 3 4 12" xfId="4641"/>
    <cellStyle name="Calculation 16 3 4 13" xfId="4642"/>
    <cellStyle name="Calculation 16 3 4 14" xfId="4643"/>
    <cellStyle name="Calculation 16 3 4 2" xfId="4644"/>
    <cellStyle name="Calculation 16 3 4 3" xfId="4645"/>
    <cellStyle name="Calculation 16 3 4 4" xfId="4646"/>
    <cellStyle name="Calculation 16 3 4 5" xfId="4647"/>
    <cellStyle name="Calculation 16 3 4 6" xfId="4648"/>
    <cellStyle name="Calculation 16 3 4 7" xfId="4649"/>
    <cellStyle name="Calculation 16 3 4 8" xfId="4650"/>
    <cellStyle name="Calculation 16 3 4 9" xfId="4651"/>
    <cellStyle name="Calculation 16 3 5" xfId="4652"/>
    <cellStyle name="Calculation 16 3 5 10" xfId="4653"/>
    <cellStyle name="Calculation 16 3 5 11" xfId="4654"/>
    <cellStyle name="Calculation 16 3 5 12" xfId="4655"/>
    <cellStyle name="Calculation 16 3 5 13" xfId="4656"/>
    <cellStyle name="Calculation 16 3 5 2" xfId="4657"/>
    <cellStyle name="Calculation 16 3 5 3" xfId="4658"/>
    <cellStyle name="Calculation 16 3 5 4" xfId="4659"/>
    <cellStyle name="Calculation 16 3 5 5" xfId="4660"/>
    <cellStyle name="Calculation 16 3 5 6" xfId="4661"/>
    <cellStyle name="Calculation 16 3 5 7" xfId="4662"/>
    <cellStyle name="Calculation 16 3 5 8" xfId="4663"/>
    <cellStyle name="Calculation 16 3 5 9" xfId="4664"/>
    <cellStyle name="Calculation 16 3 6" xfId="4665"/>
    <cellStyle name="Calculation 16 3 7" xfId="4666"/>
    <cellStyle name="Calculation 16 3 8" xfId="4667"/>
    <cellStyle name="Calculation 16 3 9" xfId="4668"/>
    <cellStyle name="Calculation 16 4" xfId="4669"/>
    <cellStyle name="Calculation 16 4 10" xfId="4670"/>
    <cellStyle name="Calculation 16 4 11" xfId="4671"/>
    <cellStyle name="Calculation 16 4 12" xfId="4672"/>
    <cellStyle name="Calculation 16 4 13" xfId="4673"/>
    <cellStyle name="Calculation 16 4 14" xfId="4674"/>
    <cellStyle name="Calculation 16 4 2" xfId="4675"/>
    <cellStyle name="Calculation 16 4 3" xfId="4676"/>
    <cellStyle name="Calculation 16 4 4" xfId="4677"/>
    <cellStyle name="Calculation 16 4 5" xfId="4678"/>
    <cellStyle name="Calculation 16 4 6" xfId="4679"/>
    <cellStyle name="Calculation 16 4 7" xfId="4680"/>
    <cellStyle name="Calculation 16 4 8" xfId="4681"/>
    <cellStyle name="Calculation 16 4 9" xfId="4682"/>
    <cellStyle name="Calculation 16 5" xfId="4683"/>
    <cellStyle name="Calculation 16 5 10" xfId="4684"/>
    <cellStyle name="Calculation 16 5 11" xfId="4685"/>
    <cellStyle name="Calculation 16 5 12" xfId="4686"/>
    <cellStyle name="Calculation 16 5 13" xfId="4687"/>
    <cellStyle name="Calculation 16 5 14" xfId="4688"/>
    <cellStyle name="Calculation 16 5 2" xfId="4689"/>
    <cellStyle name="Calculation 16 5 3" xfId="4690"/>
    <cellStyle name="Calculation 16 5 4" xfId="4691"/>
    <cellStyle name="Calculation 16 5 5" xfId="4692"/>
    <cellStyle name="Calculation 16 5 6" xfId="4693"/>
    <cellStyle name="Calculation 16 5 7" xfId="4694"/>
    <cellStyle name="Calculation 16 5 8" xfId="4695"/>
    <cellStyle name="Calculation 16 5 9" xfId="4696"/>
    <cellStyle name="Calculation 16 6" xfId="4697"/>
    <cellStyle name="Calculation 16 6 10" xfId="4698"/>
    <cellStyle name="Calculation 16 6 11" xfId="4699"/>
    <cellStyle name="Calculation 16 6 12" xfId="4700"/>
    <cellStyle name="Calculation 16 6 13" xfId="4701"/>
    <cellStyle name="Calculation 16 6 14" xfId="4702"/>
    <cellStyle name="Calculation 16 6 2" xfId="4703"/>
    <cellStyle name="Calculation 16 6 3" xfId="4704"/>
    <cellStyle name="Calculation 16 6 4" xfId="4705"/>
    <cellStyle name="Calculation 16 6 5" xfId="4706"/>
    <cellStyle name="Calculation 16 6 6" xfId="4707"/>
    <cellStyle name="Calculation 16 6 7" xfId="4708"/>
    <cellStyle name="Calculation 16 6 8" xfId="4709"/>
    <cellStyle name="Calculation 16 6 9" xfId="4710"/>
    <cellStyle name="Calculation 16 7" xfId="4711"/>
    <cellStyle name="Calculation 16 7 10" xfId="4712"/>
    <cellStyle name="Calculation 16 7 11" xfId="4713"/>
    <cellStyle name="Calculation 16 7 12" xfId="4714"/>
    <cellStyle name="Calculation 16 7 13" xfId="4715"/>
    <cellStyle name="Calculation 16 7 2" xfId="4716"/>
    <cellStyle name="Calculation 16 7 3" xfId="4717"/>
    <cellStyle name="Calculation 16 7 4" xfId="4718"/>
    <cellStyle name="Calculation 16 7 5" xfId="4719"/>
    <cellStyle name="Calculation 16 7 6" xfId="4720"/>
    <cellStyle name="Calculation 16 7 7" xfId="4721"/>
    <cellStyle name="Calculation 16 7 8" xfId="4722"/>
    <cellStyle name="Calculation 16 7 9" xfId="4723"/>
    <cellStyle name="Calculation 16 8" xfId="4724"/>
    <cellStyle name="Calculation 16 9" xfId="4725"/>
    <cellStyle name="Calculation 17" xfId="4726"/>
    <cellStyle name="Calculation 17 10" xfId="4727"/>
    <cellStyle name="Calculation 17 11" xfId="4728"/>
    <cellStyle name="Calculation 17 12" xfId="4729"/>
    <cellStyle name="Calculation 17 13" xfId="4730"/>
    <cellStyle name="Calculation 17 14" xfId="4731"/>
    <cellStyle name="Calculation 17 2" xfId="4732"/>
    <cellStyle name="Calculation 17 3" xfId="4733"/>
    <cellStyle name="Calculation 17 4" xfId="4734"/>
    <cellStyle name="Calculation 17 5" xfId="4735"/>
    <cellStyle name="Calculation 17 6" xfId="4736"/>
    <cellStyle name="Calculation 17 7" xfId="4737"/>
    <cellStyle name="Calculation 17 8" xfId="4738"/>
    <cellStyle name="Calculation 17 9" xfId="4739"/>
    <cellStyle name="Calculation 18" xfId="4740"/>
    <cellStyle name="Calculation 19" xfId="4741"/>
    <cellStyle name="Calculation 2" xfId="4742"/>
    <cellStyle name="Calculation 2 10" xfId="4743"/>
    <cellStyle name="Calculation 2 11" xfId="4744"/>
    <cellStyle name="Calculation 2 12" xfId="4745"/>
    <cellStyle name="Calculation 2 13" xfId="4746"/>
    <cellStyle name="Calculation 2 14" xfId="4747"/>
    <cellStyle name="Calculation 2 15" xfId="4748"/>
    <cellStyle name="Calculation 2 16" xfId="4749"/>
    <cellStyle name="Calculation 2 17" xfId="4750"/>
    <cellStyle name="Calculation 2 18" xfId="4751"/>
    <cellStyle name="Calculation 2 19" xfId="4752"/>
    <cellStyle name="Calculation 2 2" xfId="4753"/>
    <cellStyle name="Calculation 2 2 10" xfId="4754"/>
    <cellStyle name="Calculation 2 2 11" xfId="4755"/>
    <cellStyle name="Calculation 2 2 12" xfId="4756"/>
    <cellStyle name="Calculation 2 2 13" xfId="4757"/>
    <cellStyle name="Calculation 2 2 14" xfId="4758"/>
    <cellStyle name="Calculation 2 2 15" xfId="4759"/>
    <cellStyle name="Calculation 2 2 16" xfId="4760"/>
    <cellStyle name="Calculation 2 2 17" xfId="4761"/>
    <cellStyle name="Calculation 2 2 18" xfId="4762"/>
    <cellStyle name="Calculation 2 2 19" xfId="4763"/>
    <cellStyle name="Calculation 2 2 2" xfId="4764"/>
    <cellStyle name="Calculation 2 2 2 10" xfId="4765"/>
    <cellStyle name="Calculation 2 2 2 11" xfId="4766"/>
    <cellStyle name="Calculation 2 2 2 12" xfId="4767"/>
    <cellStyle name="Calculation 2 2 2 13" xfId="4768"/>
    <cellStyle name="Calculation 2 2 2 14" xfId="4769"/>
    <cellStyle name="Calculation 2 2 2 15" xfId="4770"/>
    <cellStyle name="Calculation 2 2 2 16" xfId="4771"/>
    <cellStyle name="Calculation 2 2 2 17" xfId="4772"/>
    <cellStyle name="Calculation 2 2 2 18" xfId="4773"/>
    <cellStyle name="Calculation 2 2 2 19" xfId="4774"/>
    <cellStyle name="Calculation 2 2 2 2" xfId="4775"/>
    <cellStyle name="Calculation 2 2 2 2 10" xfId="4776"/>
    <cellStyle name="Calculation 2 2 2 2 11" xfId="4777"/>
    <cellStyle name="Calculation 2 2 2 2 12" xfId="4778"/>
    <cellStyle name="Calculation 2 2 2 2 13" xfId="4779"/>
    <cellStyle name="Calculation 2 2 2 2 14" xfId="4780"/>
    <cellStyle name="Calculation 2 2 2 2 2" xfId="4781"/>
    <cellStyle name="Calculation 2 2 2 2 3" xfId="4782"/>
    <cellStyle name="Calculation 2 2 2 2 4" xfId="4783"/>
    <cellStyle name="Calculation 2 2 2 2 5" xfId="4784"/>
    <cellStyle name="Calculation 2 2 2 2 6" xfId="4785"/>
    <cellStyle name="Calculation 2 2 2 2 7" xfId="4786"/>
    <cellStyle name="Calculation 2 2 2 2 8" xfId="4787"/>
    <cellStyle name="Calculation 2 2 2 2 9" xfId="4788"/>
    <cellStyle name="Calculation 2 2 2 20" xfId="4789"/>
    <cellStyle name="Calculation 2 2 2 3" xfId="4790"/>
    <cellStyle name="Calculation 2 2 2 3 10" xfId="4791"/>
    <cellStyle name="Calculation 2 2 2 3 11" xfId="4792"/>
    <cellStyle name="Calculation 2 2 2 3 12" xfId="4793"/>
    <cellStyle name="Calculation 2 2 2 3 13" xfId="4794"/>
    <cellStyle name="Calculation 2 2 2 3 14" xfId="4795"/>
    <cellStyle name="Calculation 2 2 2 3 2" xfId="4796"/>
    <cellStyle name="Calculation 2 2 2 3 3" xfId="4797"/>
    <cellStyle name="Calculation 2 2 2 3 4" xfId="4798"/>
    <cellStyle name="Calculation 2 2 2 3 5" xfId="4799"/>
    <cellStyle name="Calculation 2 2 2 3 6" xfId="4800"/>
    <cellStyle name="Calculation 2 2 2 3 7" xfId="4801"/>
    <cellStyle name="Calculation 2 2 2 3 8" xfId="4802"/>
    <cellStyle name="Calculation 2 2 2 3 9" xfId="4803"/>
    <cellStyle name="Calculation 2 2 2 4" xfId="4804"/>
    <cellStyle name="Calculation 2 2 2 4 10" xfId="4805"/>
    <cellStyle name="Calculation 2 2 2 4 11" xfId="4806"/>
    <cellStyle name="Calculation 2 2 2 4 12" xfId="4807"/>
    <cellStyle name="Calculation 2 2 2 4 13" xfId="4808"/>
    <cellStyle name="Calculation 2 2 2 4 14" xfId="4809"/>
    <cellStyle name="Calculation 2 2 2 4 2" xfId="4810"/>
    <cellStyle name="Calculation 2 2 2 4 3" xfId="4811"/>
    <cellStyle name="Calculation 2 2 2 4 4" xfId="4812"/>
    <cellStyle name="Calculation 2 2 2 4 5" xfId="4813"/>
    <cellStyle name="Calculation 2 2 2 4 6" xfId="4814"/>
    <cellStyle name="Calculation 2 2 2 4 7" xfId="4815"/>
    <cellStyle name="Calculation 2 2 2 4 8" xfId="4816"/>
    <cellStyle name="Calculation 2 2 2 4 9" xfId="4817"/>
    <cellStyle name="Calculation 2 2 2 5" xfId="4818"/>
    <cellStyle name="Calculation 2 2 2 5 10" xfId="4819"/>
    <cellStyle name="Calculation 2 2 2 5 11" xfId="4820"/>
    <cellStyle name="Calculation 2 2 2 5 12" xfId="4821"/>
    <cellStyle name="Calculation 2 2 2 5 13" xfId="4822"/>
    <cellStyle name="Calculation 2 2 2 5 2" xfId="4823"/>
    <cellStyle name="Calculation 2 2 2 5 3" xfId="4824"/>
    <cellStyle name="Calculation 2 2 2 5 4" xfId="4825"/>
    <cellStyle name="Calculation 2 2 2 5 5" xfId="4826"/>
    <cellStyle name="Calculation 2 2 2 5 6" xfId="4827"/>
    <cellStyle name="Calculation 2 2 2 5 7" xfId="4828"/>
    <cellStyle name="Calculation 2 2 2 5 8" xfId="4829"/>
    <cellStyle name="Calculation 2 2 2 5 9" xfId="4830"/>
    <cellStyle name="Calculation 2 2 2 6" xfId="4831"/>
    <cellStyle name="Calculation 2 2 2 7" xfId="4832"/>
    <cellStyle name="Calculation 2 2 2 8" xfId="4833"/>
    <cellStyle name="Calculation 2 2 2 9" xfId="4834"/>
    <cellStyle name="Calculation 2 2 20" xfId="4835"/>
    <cellStyle name="Calculation 2 2 21" xfId="4836"/>
    <cellStyle name="Calculation 2 2 22" xfId="4837"/>
    <cellStyle name="Calculation 2 2 23" xfId="4838"/>
    <cellStyle name="Calculation 2 2 3" xfId="4839"/>
    <cellStyle name="Calculation 2 2 3 10" xfId="4840"/>
    <cellStyle name="Calculation 2 2 3 11" xfId="4841"/>
    <cellStyle name="Calculation 2 2 3 12" xfId="4842"/>
    <cellStyle name="Calculation 2 2 3 13" xfId="4843"/>
    <cellStyle name="Calculation 2 2 3 14" xfId="4844"/>
    <cellStyle name="Calculation 2 2 3 15" xfId="4845"/>
    <cellStyle name="Calculation 2 2 3 16" xfId="4846"/>
    <cellStyle name="Calculation 2 2 3 17" xfId="4847"/>
    <cellStyle name="Calculation 2 2 3 18" xfId="4848"/>
    <cellStyle name="Calculation 2 2 3 19" xfId="4849"/>
    <cellStyle name="Calculation 2 2 3 2" xfId="4850"/>
    <cellStyle name="Calculation 2 2 3 2 10" xfId="4851"/>
    <cellStyle name="Calculation 2 2 3 2 11" xfId="4852"/>
    <cellStyle name="Calculation 2 2 3 2 12" xfId="4853"/>
    <cellStyle name="Calculation 2 2 3 2 13" xfId="4854"/>
    <cellStyle name="Calculation 2 2 3 2 14" xfId="4855"/>
    <cellStyle name="Calculation 2 2 3 2 2" xfId="4856"/>
    <cellStyle name="Calculation 2 2 3 2 3" xfId="4857"/>
    <cellStyle name="Calculation 2 2 3 2 4" xfId="4858"/>
    <cellStyle name="Calculation 2 2 3 2 5" xfId="4859"/>
    <cellStyle name="Calculation 2 2 3 2 6" xfId="4860"/>
    <cellStyle name="Calculation 2 2 3 2 7" xfId="4861"/>
    <cellStyle name="Calculation 2 2 3 2 8" xfId="4862"/>
    <cellStyle name="Calculation 2 2 3 2 9" xfId="4863"/>
    <cellStyle name="Calculation 2 2 3 20" xfId="4864"/>
    <cellStyle name="Calculation 2 2 3 3" xfId="4865"/>
    <cellStyle name="Calculation 2 2 3 3 10" xfId="4866"/>
    <cellStyle name="Calculation 2 2 3 3 11" xfId="4867"/>
    <cellStyle name="Calculation 2 2 3 3 12" xfId="4868"/>
    <cellStyle name="Calculation 2 2 3 3 13" xfId="4869"/>
    <cellStyle name="Calculation 2 2 3 3 14" xfId="4870"/>
    <cellStyle name="Calculation 2 2 3 3 2" xfId="4871"/>
    <cellStyle name="Calculation 2 2 3 3 3" xfId="4872"/>
    <cellStyle name="Calculation 2 2 3 3 4" xfId="4873"/>
    <cellStyle name="Calculation 2 2 3 3 5" xfId="4874"/>
    <cellStyle name="Calculation 2 2 3 3 6" xfId="4875"/>
    <cellStyle name="Calculation 2 2 3 3 7" xfId="4876"/>
    <cellStyle name="Calculation 2 2 3 3 8" xfId="4877"/>
    <cellStyle name="Calculation 2 2 3 3 9" xfId="4878"/>
    <cellStyle name="Calculation 2 2 3 4" xfId="4879"/>
    <cellStyle name="Calculation 2 2 3 4 10" xfId="4880"/>
    <cellStyle name="Calculation 2 2 3 4 11" xfId="4881"/>
    <cellStyle name="Calculation 2 2 3 4 12" xfId="4882"/>
    <cellStyle name="Calculation 2 2 3 4 13" xfId="4883"/>
    <cellStyle name="Calculation 2 2 3 4 14" xfId="4884"/>
    <cellStyle name="Calculation 2 2 3 4 2" xfId="4885"/>
    <cellStyle name="Calculation 2 2 3 4 3" xfId="4886"/>
    <cellStyle name="Calculation 2 2 3 4 4" xfId="4887"/>
    <cellStyle name="Calculation 2 2 3 4 5" xfId="4888"/>
    <cellStyle name="Calculation 2 2 3 4 6" xfId="4889"/>
    <cellStyle name="Calculation 2 2 3 4 7" xfId="4890"/>
    <cellStyle name="Calculation 2 2 3 4 8" xfId="4891"/>
    <cellStyle name="Calculation 2 2 3 4 9" xfId="4892"/>
    <cellStyle name="Calculation 2 2 3 5" xfId="4893"/>
    <cellStyle name="Calculation 2 2 3 5 10" xfId="4894"/>
    <cellStyle name="Calculation 2 2 3 5 11" xfId="4895"/>
    <cellStyle name="Calculation 2 2 3 5 12" xfId="4896"/>
    <cellStyle name="Calculation 2 2 3 5 13" xfId="4897"/>
    <cellStyle name="Calculation 2 2 3 5 2" xfId="4898"/>
    <cellStyle name="Calculation 2 2 3 5 3" xfId="4899"/>
    <cellStyle name="Calculation 2 2 3 5 4" xfId="4900"/>
    <cellStyle name="Calculation 2 2 3 5 5" xfId="4901"/>
    <cellStyle name="Calculation 2 2 3 5 6" xfId="4902"/>
    <cellStyle name="Calculation 2 2 3 5 7" xfId="4903"/>
    <cellStyle name="Calculation 2 2 3 5 8" xfId="4904"/>
    <cellStyle name="Calculation 2 2 3 5 9" xfId="4905"/>
    <cellStyle name="Calculation 2 2 3 6" xfId="4906"/>
    <cellStyle name="Calculation 2 2 3 7" xfId="4907"/>
    <cellStyle name="Calculation 2 2 3 8" xfId="4908"/>
    <cellStyle name="Calculation 2 2 3 9" xfId="4909"/>
    <cellStyle name="Calculation 2 2 4" xfId="4910"/>
    <cellStyle name="Calculation 2 2 4 10" xfId="4911"/>
    <cellStyle name="Calculation 2 2 4 11" xfId="4912"/>
    <cellStyle name="Calculation 2 2 4 12" xfId="4913"/>
    <cellStyle name="Calculation 2 2 4 13" xfId="4914"/>
    <cellStyle name="Calculation 2 2 4 14" xfId="4915"/>
    <cellStyle name="Calculation 2 2 4 2" xfId="4916"/>
    <cellStyle name="Calculation 2 2 4 3" xfId="4917"/>
    <cellStyle name="Calculation 2 2 4 4" xfId="4918"/>
    <cellStyle name="Calculation 2 2 4 5" xfId="4919"/>
    <cellStyle name="Calculation 2 2 4 6" xfId="4920"/>
    <cellStyle name="Calculation 2 2 4 7" xfId="4921"/>
    <cellStyle name="Calculation 2 2 4 8" xfId="4922"/>
    <cellStyle name="Calculation 2 2 4 9" xfId="4923"/>
    <cellStyle name="Calculation 2 2 5" xfId="4924"/>
    <cellStyle name="Calculation 2 2 5 10" xfId="4925"/>
    <cellStyle name="Calculation 2 2 5 11" xfId="4926"/>
    <cellStyle name="Calculation 2 2 5 12" xfId="4927"/>
    <cellStyle name="Calculation 2 2 5 13" xfId="4928"/>
    <cellStyle name="Calculation 2 2 5 14" xfId="4929"/>
    <cellStyle name="Calculation 2 2 5 2" xfId="4930"/>
    <cellStyle name="Calculation 2 2 5 3" xfId="4931"/>
    <cellStyle name="Calculation 2 2 5 4" xfId="4932"/>
    <cellStyle name="Calculation 2 2 5 5" xfId="4933"/>
    <cellStyle name="Calculation 2 2 5 6" xfId="4934"/>
    <cellStyle name="Calculation 2 2 5 7" xfId="4935"/>
    <cellStyle name="Calculation 2 2 5 8" xfId="4936"/>
    <cellStyle name="Calculation 2 2 5 9" xfId="4937"/>
    <cellStyle name="Calculation 2 2 6" xfId="4938"/>
    <cellStyle name="Calculation 2 2 6 10" xfId="4939"/>
    <cellStyle name="Calculation 2 2 6 11" xfId="4940"/>
    <cellStyle name="Calculation 2 2 6 12" xfId="4941"/>
    <cellStyle name="Calculation 2 2 6 13" xfId="4942"/>
    <cellStyle name="Calculation 2 2 6 14" xfId="4943"/>
    <cellStyle name="Calculation 2 2 6 2" xfId="4944"/>
    <cellStyle name="Calculation 2 2 6 3" xfId="4945"/>
    <cellStyle name="Calculation 2 2 6 4" xfId="4946"/>
    <cellStyle name="Calculation 2 2 6 5" xfId="4947"/>
    <cellStyle name="Calculation 2 2 6 6" xfId="4948"/>
    <cellStyle name="Calculation 2 2 6 7" xfId="4949"/>
    <cellStyle name="Calculation 2 2 6 8" xfId="4950"/>
    <cellStyle name="Calculation 2 2 6 9" xfId="4951"/>
    <cellStyle name="Calculation 2 2 7" xfId="4952"/>
    <cellStyle name="Calculation 2 2 7 10" xfId="4953"/>
    <cellStyle name="Calculation 2 2 7 11" xfId="4954"/>
    <cellStyle name="Calculation 2 2 7 12" xfId="4955"/>
    <cellStyle name="Calculation 2 2 7 13" xfId="4956"/>
    <cellStyle name="Calculation 2 2 7 14" xfId="4957"/>
    <cellStyle name="Calculation 2 2 7 2" xfId="4958"/>
    <cellStyle name="Calculation 2 2 7 3" xfId="4959"/>
    <cellStyle name="Calculation 2 2 7 4" xfId="4960"/>
    <cellStyle name="Calculation 2 2 7 5" xfId="4961"/>
    <cellStyle name="Calculation 2 2 7 6" xfId="4962"/>
    <cellStyle name="Calculation 2 2 7 7" xfId="4963"/>
    <cellStyle name="Calculation 2 2 7 8" xfId="4964"/>
    <cellStyle name="Calculation 2 2 7 9" xfId="4965"/>
    <cellStyle name="Calculation 2 2 8" xfId="4966"/>
    <cellStyle name="Calculation 2 2 8 10" xfId="4967"/>
    <cellStyle name="Calculation 2 2 8 11" xfId="4968"/>
    <cellStyle name="Calculation 2 2 8 12" xfId="4969"/>
    <cellStyle name="Calculation 2 2 8 13" xfId="4970"/>
    <cellStyle name="Calculation 2 2 8 2" xfId="4971"/>
    <cellStyle name="Calculation 2 2 8 3" xfId="4972"/>
    <cellStyle name="Calculation 2 2 8 4" xfId="4973"/>
    <cellStyle name="Calculation 2 2 8 5" xfId="4974"/>
    <cellStyle name="Calculation 2 2 8 6" xfId="4975"/>
    <cellStyle name="Calculation 2 2 8 7" xfId="4976"/>
    <cellStyle name="Calculation 2 2 8 8" xfId="4977"/>
    <cellStyle name="Calculation 2 2 8 9" xfId="4978"/>
    <cellStyle name="Calculation 2 2 9" xfId="4979"/>
    <cellStyle name="Calculation 2 3" xfId="4980"/>
    <cellStyle name="Calculation 2 3 10" xfId="4981"/>
    <cellStyle name="Calculation 2 3 11" xfId="4982"/>
    <cellStyle name="Calculation 2 3 12" xfId="4983"/>
    <cellStyle name="Calculation 2 3 13" xfId="4984"/>
    <cellStyle name="Calculation 2 3 14" xfId="4985"/>
    <cellStyle name="Calculation 2 3 15" xfId="4986"/>
    <cellStyle name="Calculation 2 3 16" xfId="4987"/>
    <cellStyle name="Calculation 2 3 17" xfId="4988"/>
    <cellStyle name="Calculation 2 3 18" xfId="4989"/>
    <cellStyle name="Calculation 2 3 19" xfId="4990"/>
    <cellStyle name="Calculation 2 3 2" xfId="4991"/>
    <cellStyle name="Calculation 2 3 2 10" xfId="4992"/>
    <cellStyle name="Calculation 2 3 2 11" xfId="4993"/>
    <cellStyle name="Calculation 2 3 2 12" xfId="4994"/>
    <cellStyle name="Calculation 2 3 2 13" xfId="4995"/>
    <cellStyle name="Calculation 2 3 2 14" xfId="4996"/>
    <cellStyle name="Calculation 2 3 2 15" xfId="4997"/>
    <cellStyle name="Calculation 2 3 2 16" xfId="4998"/>
    <cellStyle name="Calculation 2 3 2 17" xfId="4999"/>
    <cellStyle name="Calculation 2 3 2 18" xfId="5000"/>
    <cellStyle name="Calculation 2 3 2 19" xfId="5001"/>
    <cellStyle name="Calculation 2 3 2 2" xfId="5002"/>
    <cellStyle name="Calculation 2 3 2 2 10" xfId="5003"/>
    <cellStyle name="Calculation 2 3 2 2 11" xfId="5004"/>
    <cellStyle name="Calculation 2 3 2 2 12" xfId="5005"/>
    <cellStyle name="Calculation 2 3 2 2 13" xfId="5006"/>
    <cellStyle name="Calculation 2 3 2 2 14" xfId="5007"/>
    <cellStyle name="Calculation 2 3 2 2 2" xfId="5008"/>
    <cellStyle name="Calculation 2 3 2 2 3" xfId="5009"/>
    <cellStyle name="Calculation 2 3 2 2 4" xfId="5010"/>
    <cellStyle name="Calculation 2 3 2 2 5" xfId="5011"/>
    <cellStyle name="Calculation 2 3 2 2 6" xfId="5012"/>
    <cellStyle name="Calculation 2 3 2 2 7" xfId="5013"/>
    <cellStyle name="Calculation 2 3 2 2 8" xfId="5014"/>
    <cellStyle name="Calculation 2 3 2 2 9" xfId="5015"/>
    <cellStyle name="Calculation 2 3 2 20" xfId="5016"/>
    <cellStyle name="Calculation 2 3 2 3" xfId="5017"/>
    <cellStyle name="Calculation 2 3 2 3 10" xfId="5018"/>
    <cellStyle name="Calculation 2 3 2 3 11" xfId="5019"/>
    <cellStyle name="Calculation 2 3 2 3 12" xfId="5020"/>
    <cellStyle name="Calculation 2 3 2 3 13" xfId="5021"/>
    <cellStyle name="Calculation 2 3 2 3 14" xfId="5022"/>
    <cellStyle name="Calculation 2 3 2 3 2" xfId="5023"/>
    <cellStyle name="Calculation 2 3 2 3 3" xfId="5024"/>
    <cellStyle name="Calculation 2 3 2 3 4" xfId="5025"/>
    <cellStyle name="Calculation 2 3 2 3 5" xfId="5026"/>
    <cellStyle name="Calculation 2 3 2 3 6" xfId="5027"/>
    <cellStyle name="Calculation 2 3 2 3 7" xfId="5028"/>
    <cellStyle name="Calculation 2 3 2 3 8" xfId="5029"/>
    <cellStyle name="Calculation 2 3 2 3 9" xfId="5030"/>
    <cellStyle name="Calculation 2 3 2 4" xfId="5031"/>
    <cellStyle name="Calculation 2 3 2 4 10" xfId="5032"/>
    <cellStyle name="Calculation 2 3 2 4 11" xfId="5033"/>
    <cellStyle name="Calculation 2 3 2 4 12" xfId="5034"/>
    <cellStyle name="Calculation 2 3 2 4 13" xfId="5035"/>
    <cellStyle name="Calculation 2 3 2 4 14" xfId="5036"/>
    <cellStyle name="Calculation 2 3 2 4 2" xfId="5037"/>
    <cellStyle name="Calculation 2 3 2 4 3" xfId="5038"/>
    <cellStyle name="Calculation 2 3 2 4 4" xfId="5039"/>
    <cellStyle name="Calculation 2 3 2 4 5" xfId="5040"/>
    <cellStyle name="Calculation 2 3 2 4 6" xfId="5041"/>
    <cellStyle name="Calculation 2 3 2 4 7" xfId="5042"/>
    <cellStyle name="Calculation 2 3 2 4 8" xfId="5043"/>
    <cellStyle name="Calculation 2 3 2 4 9" xfId="5044"/>
    <cellStyle name="Calculation 2 3 2 5" xfId="5045"/>
    <cellStyle name="Calculation 2 3 2 5 10" xfId="5046"/>
    <cellStyle name="Calculation 2 3 2 5 11" xfId="5047"/>
    <cellStyle name="Calculation 2 3 2 5 12" xfId="5048"/>
    <cellStyle name="Calculation 2 3 2 5 13" xfId="5049"/>
    <cellStyle name="Calculation 2 3 2 5 2" xfId="5050"/>
    <cellStyle name="Calculation 2 3 2 5 3" xfId="5051"/>
    <cellStyle name="Calculation 2 3 2 5 4" xfId="5052"/>
    <cellStyle name="Calculation 2 3 2 5 5" xfId="5053"/>
    <cellStyle name="Calculation 2 3 2 5 6" xfId="5054"/>
    <cellStyle name="Calculation 2 3 2 5 7" xfId="5055"/>
    <cellStyle name="Calculation 2 3 2 5 8" xfId="5056"/>
    <cellStyle name="Calculation 2 3 2 5 9" xfId="5057"/>
    <cellStyle name="Calculation 2 3 2 6" xfId="5058"/>
    <cellStyle name="Calculation 2 3 2 7" xfId="5059"/>
    <cellStyle name="Calculation 2 3 2 8" xfId="5060"/>
    <cellStyle name="Calculation 2 3 2 9" xfId="5061"/>
    <cellStyle name="Calculation 2 3 20" xfId="5062"/>
    <cellStyle name="Calculation 2 3 21" xfId="5063"/>
    <cellStyle name="Calculation 2 3 22" xfId="5064"/>
    <cellStyle name="Calculation 2 3 3" xfId="5065"/>
    <cellStyle name="Calculation 2 3 3 10" xfId="5066"/>
    <cellStyle name="Calculation 2 3 3 11" xfId="5067"/>
    <cellStyle name="Calculation 2 3 3 12" xfId="5068"/>
    <cellStyle name="Calculation 2 3 3 13" xfId="5069"/>
    <cellStyle name="Calculation 2 3 3 14" xfId="5070"/>
    <cellStyle name="Calculation 2 3 3 15" xfId="5071"/>
    <cellStyle name="Calculation 2 3 3 16" xfId="5072"/>
    <cellStyle name="Calculation 2 3 3 17" xfId="5073"/>
    <cellStyle name="Calculation 2 3 3 18" xfId="5074"/>
    <cellStyle name="Calculation 2 3 3 19" xfId="5075"/>
    <cellStyle name="Calculation 2 3 3 2" xfId="5076"/>
    <cellStyle name="Calculation 2 3 3 2 10" xfId="5077"/>
    <cellStyle name="Calculation 2 3 3 2 11" xfId="5078"/>
    <cellStyle name="Calculation 2 3 3 2 12" xfId="5079"/>
    <cellStyle name="Calculation 2 3 3 2 13" xfId="5080"/>
    <cellStyle name="Calculation 2 3 3 2 14" xfId="5081"/>
    <cellStyle name="Calculation 2 3 3 2 2" xfId="5082"/>
    <cellStyle name="Calculation 2 3 3 2 3" xfId="5083"/>
    <cellStyle name="Calculation 2 3 3 2 4" xfId="5084"/>
    <cellStyle name="Calculation 2 3 3 2 5" xfId="5085"/>
    <cellStyle name="Calculation 2 3 3 2 6" xfId="5086"/>
    <cellStyle name="Calculation 2 3 3 2 7" xfId="5087"/>
    <cellStyle name="Calculation 2 3 3 2 8" xfId="5088"/>
    <cellStyle name="Calculation 2 3 3 2 9" xfId="5089"/>
    <cellStyle name="Calculation 2 3 3 20" xfId="5090"/>
    <cellStyle name="Calculation 2 3 3 3" xfId="5091"/>
    <cellStyle name="Calculation 2 3 3 3 10" xfId="5092"/>
    <cellStyle name="Calculation 2 3 3 3 11" xfId="5093"/>
    <cellStyle name="Calculation 2 3 3 3 12" xfId="5094"/>
    <cellStyle name="Calculation 2 3 3 3 13" xfId="5095"/>
    <cellStyle name="Calculation 2 3 3 3 14" xfId="5096"/>
    <cellStyle name="Calculation 2 3 3 3 2" xfId="5097"/>
    <cellStyle name="Calculation 2 3 3 3 3" xfId="5098"/>
    <cellStyle name="Calculation 2 3 3 3 4" xfId="5099"/>
    <cellStyle name="Calculation 2 3 3 3 5" xfId="5100"/>
    <cellStyle name="Calculation 2 3 3 3 6" xfId="5101"/>
    <cellStyle name="Calculation 2 3 3 3 7" xfId="5102"/>
    <cellStyle name="Calculation 2 3 3 3 8" xfId="5103"/>
    <cellStyle name="Calculation 2 3 3 3 9" xfId="5104"/>
    <cellStyle name="Calculation 2 3 3 4" xfId="5105"/>
    <cellStyle name="Calculation 2 3 3 4 10" xfId="5106"/>
    <cellStyle name="Calculation 2 3 3 4 11" xfId="5107"/>
    <cellStyle name="Calculation 2 3 3 4 12" xfId="5108"/>
    <cellStyle name="Calculation 2 3 3 4 13" xfId="5109"/>
    <cellStyle name="Calculation 2 3 3 4 14" xfId="5110"/>
    <cellStyle name="Calculation 2 3 3 4 2" xfId="5111"/>
    <cellStyle name="Calculation 2 3 3 4 3" xfId="5112"/>
    <cellStyle name="Calculation 2 3 3 4 4" xfId="5113"/>
    <cellStyle name="Calculation 2 3 3 4 5" xfId="5114"/>
    <cellStyle name="Calculation 2 3 3 4 6" xfId="5115"/>
    <cellStyle name="Calculation 2 3 3 4 7" xfId="5116"/>
    <cellStyle name="Calculation 2 3 3 4 8" xfId="5117"/>
    <cellStyle name="Calculation 2 3 3 4 9" xfId="5118"/>
    <cellStyle name="Calculation 2 3 3 5" xfId="5119"/>
    <cellStyle name="Calculation 2 3 3 5 10" xfId="5120"/>
    <cellStyle name="Calculation 2 3 3 5 11" xfId="5121"/>
    <cellStyle name="Calculation 2 3 3 5 12" xfId="5122"/>
    <cellStyle name="Calculation 2 3 3 5 13" xfId="5123"/>
    <cellStyle name="Calculation 2 3 3 5 2" xfId="5124"/>
    <cellStyle name="Calculation 2 3 3 5 3" xfId="5125"/>
    <cellStyle name="Calculation 2 3 3 5 4" xfId="5126"/>
    <cellStyle name="Calculation 2 3 3 5 5" xfId="5127"/>
    <cellStyle name="Calculation 2 3 3 5 6" xfId="5128"/>
    <cellStyle name="Calculation 2 3 3 5 7" xfId="5129"/>
    <cellStyle name="Calculation 2 3 3 5 8" xfId="5130"/>
    <cellStyle name="Calculation 2 3 3 5 9" xfId="5131"/>
    <cellStyle name="Calculation 2 3 3 6" xfId="5132"/>
    <cellStyle name="Calculation 2 3 3 7" xfId="5133"/>
    <cellStyle name="Calculation 2 3 3 8" xfId="5134"/>
    <cellStyle name="Calculation 2 3 3 9" xfId="5135"/>
    <cellStyle name="Calculation 2 3 4" xfId="5136"/>
    <cellStyle name="Calculation 2 3 4 10" xfId="5137"/>
    <cellStyle name="Calculation 2 3 4 11" xfId="5138"/>
    <cellStyle name="Calculation 2 3 4 12" xfId="5139"/>
    <cellStyle name="Calculation 2 3 4 13" xfId="5140"/>
    <cellStyle name="Calculation 2 3 4 14" xfId="5141"/>
    <cellStyle name="Calculation 2 3 4 2" xfId="5142"/>
    <cellStyle name="Calculation 2 3 4 3" xfId="5143"/>
    <cellStyle name="Calculation 2 3 4 4" xfId="5144"/>
    <cellStyle name="Calculation 2 3 4 5" xfId="5145"/>
    <cellStyle name="Calculation 2 3 4 6" xfId="5146"/>
    <cellStyle name="Calculation 2 3 4 7" xfId="5147"/>
    <cellStyle name="Calculation 2 3 4 8" xfId="5148"/>
    <cellStyle name="Calculation 2 3 4 9" xfId="5149"/>
    <cellStyle name="Calculation 2 3 5" xfId="5150"/>
    <cellStyle name="Calculation 2 3 5 10" xfId="5151"/>
    <cellStyle name="Calculation 2 3 5 11" xfId="5152"/>
    <cellStyle name="Calculation 2 3 5 12" xfId="5153"/>
    <cellStyle name="Calculation 2 3 5 13" xfId="5154"/>
    <cellStyle name="Calculation 2 3 5 14" xfId="5155"/>
    <cellStyle name="Calculation 2 3 5 2" xfId="5156"/>
    <cellStyle name="Calculation 2 3 5 3" xfId="5157"/>
    <cellStyle name="Calculation 2 3 5 4" xfId="5158"/>
    <cellStyle name="Calculation 2 3 5 5" xfId="5159"/>
    <cellStyle name="Calculation 2 3 5 6" xfId="5160"/>
    <cellStyle name="Calculation 2 3 5 7" xfId="5161"/>
    <cellStyle name="Calculation 2 3 5 8" xfId="5162"/>
    <cellStyle name="Calculation 2 3 5 9" xfId="5163"/>
    <cellStyle name="Calculation 2 3 6" xfId="5164"/>
    <cellStyle name="Calculation 2 3 6 10" xfId="5165"/>
    <cellStyle name="Calculation 2 3 6 11" xfId="5166"/>
    <cellStyle name="Calculation 2 3 6 12" xfId="5167"/>
    <cellStyle name="Calculation 2 3 6 13" xfId="5168"/>
    <cellStyle name="Calculation 2 3 6 14" xfId="5169"/>
    <cellStyle name="Calculation 2 3 6 2" xfId="5170"/>
    <cellStyle name="Calculation 2 3 6 3" xfId="5171"/>
    <cellStyle name="Calculation 2 3 6 4" xfId="5172"/>
    <cellStyle name="Calculation 2 3 6 5" xfId="5173"/>
    <cellStyle name="Calculation 2 3 6 6" xfId="5174"/>
    <cellStyle name="Calculation 2 3 6 7" xfId="5175"/>
    <cellStyle name="Calculation 2 3 6 8" xfId="5176"/>
    <cellStyle name="Calculation 2 3 6 9" xfId="5177"/>
    <cellStyle name="Calculation 2 3 7" xfId="5178"/>
    <cellStyle name="Calculation 2 3 7 10" xfId="5179"/>
    <cellStyle name="Calculation 2 3 7 11" xfId="5180"/>
    <cellStyle name="Calculation 2 3 7 12" xfId="5181"/>
    <cellStyle name="Calculation 2 3 7 13" xfId="5182"/>
    <cellStyle name="Calculation 2 3 7 2" xfId="5183"/>
    <cellStyle name="Calculation 2 3 7 3" xfId="5184"/>
    <cellStyle name="Calculation 2 3 7 4" xfId="5185"/>
    <cellStyle name="Calculation 2 3 7 5" xfId="5186"/>
    <cellStyle name="Calculation 2 3 7 6" xfId="5187"/>
    <cellStyle name="Calculation 2 3 7 7" xfId="5188"/>
    <cellStyle name="Calculation 2 3 7 8" xfId="5189"/>
    <cellStyle name="Calculation 2 3 7 9" xfId="5190"/>
    <cellStyle name="Calculation 2 3 8" xfId="5191"/>
    <cellStyle name="Calculation 2 3 9" xfId="5192"/>
    <cellStyle name="Calculation 2 4" xfId="5193"/>
    <cellStyle name="Calculation 2 4 10" xfId="5194"/>
    <cellStyle name="Calculation 2 4 11" xfId="5195"/>
    <cellStyle name="Calculation 2 4 12" xfId="5196"/>
    <cellStyle name="Calculation 2 4 13" xfId="5197"/>
    <cellStyle name="Calculation 2 4 14" xfId="5198"/>
    <cellStyle name="Calculation 2 4 15" xfId="5199"/>
    <cellStyle name="Calculation 2 4 16" xfId="5200"/>
    <cellStyle name="Calculation 2 4 17" xfId="5201"/>
    <cellStyle name="Calculation 2 4 18" xfId="5202"/>
    <cellStyle name="Calculation 2 4 19" xfId="5203"/>
    <cellStyle name="Calculation 2 4 2" xfId="5204"/>
    <cellStyle name="Calculation 2 4 2 10" xfId="5205"/>
    <cellStyle name="Calculation 2 4 2 11" xfId="5206"/>
    <cellStyle name="Calculation 2 4 2 12" xfId="5207"/>
    <cellStyle name="Calculation 2 4 2 13" xfId="5208"/>
    <cellStyle name="Calculation 2 4 2 14" xfId="5209"/>
    <cellStyle name="Calculation 2 4 2 15" xfId="5210"/>
    <cellStyle name="Calculation 2 4 2 16" xfId="5211"/>
    <cellStyle name="Calculation 2 4 2 17" xfId="5212"/>
    <cellStyle name="Calculation 2 4 2 18" xfId="5213"/>
    <cellStyle name="Calculation 2 4 2 19" xfId="5214"/>
    <cellStyle name="Calculation 2 4 2 2" xfId="5215"/>
    <cellStyle name="Calculation 2 4 2 2 10" xfId="5216"/>
    <cellStyle name="Calculation 2 4 2 2 11" xfId="5217"/>
    <cellStyle name="Calculation 2 4 2 2 12" xfId="5218"/>
    <cellStyle name="Calculation 2 4 2 2 13" xfId="5219"/>
    <cellStyle name="Calculation 2 4 2 2 14" xfId="5220"/>
    <cellStyle name="Calculation 2 4 2 2 2" xfId="5221"/>
    <cellStyle name="Calculation 2 4 2 2 3" xfId="5222"/>
    <cellStyle name="Calculation 2 4 2 2 4" xfId="5223"/>
    <cellStyle name="Calculation 2 4 2 2 5" xfId="5224"/>
    <cellStyle name="Calculation 2 4 2 2 6" xfId="5225"/>
    <cellStyle name="Calculation 2 4 2 2 7" xfId="5226"/>
    <cellStyle name="Calculation 2 4 2 2 8" xfId="5227"/>
    <cellStyle name="Calculation 2 4 2 2 9" xfId="5228"/>
    <cellStyle name="Calculation 2 4 2 20" xfId="5229"/>
    <cellStyle name="Calculation 2 4 2 3" xfId="5230"/>
    <cellStyle name="Calculation 2 4 2 3 10" xfId="5231"/>
    <cellStyle name="Calculation 2 4 2 3 11" xfId="5232"/>
    <cellStyle name="Calculation 2 4 2 3 12" xfId="5233"/>
    <cellStyle name="Calculation 2 4 2 3 13" xfId="5234"/>
    <cellStyle name="Calculation 2 4 2 3 14" xfId="5235"/>
    <cellStyle name="Calculation 2 4 2 3 2" xfId="5236"/>
    <cellStyle name="Calculation 2 4 2 3 3" xfId="5237"/>
    <cellStyle name="Calculation 2 4 2 3 4" xfId="5238"/>
    <cellStyle name="Calculation 2 4 2 3 5" xfId="5239"/>
    <cellStyle name="Calculation 2 4 2 3 6" xfId="5240"/>
    <cellStyle name="Calculation 2 4 2 3 7" xfId="5241"/>
    <cellStyle name="Calculation 2 4 2 3 8" xfId="5242"/>
    <cellStyle name="Calculation 2 4 2 3 9" xfId="5243"/>
    <cellStyle name="Calculation 2 4 2 4" xfId="5244"/>
    <cellStyle name="Calculation 2 4 2 4 10" xfId="5245"/>
    <cellStyle name="Calculation 2 4 2 4 11" xfId="5246"/>
    <cellStyle name="Calculation 2 4 2 4 12" xfId="5247"/>
    <cellStyle name="Calculation 2 4 2 4 13" xfId="5248"/>
    <cellStyle name="Calculation 2 4 2 4 14" xfId="5249"/>
    <cellStyle name="Calculation 2 4 2 4 2" xfId="5250"/>
    <cellStyle name="Calculation 2 4 2 4 3" xfId="5251"/>
    <cellStyle name="Calculation 2 4 2 4 4" xfId="5252"/>
    <cellStyle name="Calculation 2 4 2 4 5" xfId="5253"/>
    <cellStyle name="Calculation 2 4 2 4 6" xfId="5254"/>
    <cellStyle name="Calculation 2 4 2 4 7" xfId="5255"/>
    <cellStyle name="Calculation 2 4 2 4 8" xfId="5256"/>
    <cellStyle name="Calculation 2 4 2 4 9" xfId="5257"/>
    <cellStyle name="Calculation 2 4 2 5" xfId="5258"/>
    <cellStyle name="Calculation 2 4 2 5 10" xfId="5259"/>
    <cellStyle name="Calculation 2 4 2 5 11" xfId="5260"/>
    <cellStyle name="Calculation 2 4 2 5 12" xfId="5261"/>
    <cellStyle name="Calculation 2 4 2 5 13" xfId="5262"/>
    <cellStyle name="Calculation 2 4 2 5 2" xfId="5263"/>
    <cellStyle name="Calculation 2 4 2 5 3" xfId="5264"/>
    <cellStyle name="Calculation 2 4 2 5 4" xfId="5265"/>
    <cellStyle name="Calculation 2 4 2 5 5" xfId="5266"/>
    <cellStyle name="Calculation 2 4 2 5 6" xfId="5267"/>
    <cellStyle name="Calculation 2 4 2 5 7" xfId="5268"/>
    <cellStyle name="Calculation 2 4 2 5 8" xfId="5269"/>
    <cellStyle name="Calculation 2 4 2 5 9" xfId="5270"/>
    <cellStyle name="Calculation 2 4 2 6" xfId="5271"/>
    <cellStyle name="Calculation 2 4 2 7" xfId="5272"/>
    <cellStyle name="Calculation 2 4 2 8" xfId="5273"/>
    <cellStyle name="Calculation 2 4 2 9" xfId="5274"/>
    <cellStyle name="Calculation 2 4 20" xfId="5275"/>
    <cellStyle name="Calculation 2 4 21" xfId="5276"/>
    <cellStyle name="Calculation 2 4 22" xfId="5277"/>
    <cellStyle name="Calculation 2 4 3" xfId="5278"/>
    <cellStyle name="Calculation 2 4 3 10" xfId="5279"/>
    <cellStyle name="Calculation 2 4 3 11" xfId="5280"/>
    <cellStyle name="Calculation 2 4 3 12" xfId="5281"/>
    <cellStyle name="Calculation 2 4 3 13" xfId="5282"/>
    <cellStyle name="Calculation 2 4 3 14" xfId="5283"/>
    <cellStyle name="Calculation 2 4 3 15" xfId="5284"/>
    <cellStyle name="Calculation 2 4 3 16" xfId="5285"/>
    <cellStyle name="Calculation 2 4 3 17" xfId="5286"/>
    <cellStyle name="Calculation 2 4 3 18" xfId="5287"/>
    <cellStyle name="Calculation 2 4 3 19" xfId="5288"/>
    <cellStyle name="Calculation 2 4 3 2" xfId="5289"/>
    <cellStyle name="Calculation 2 4 3 2 10" xfId="5290"/>
    <cellStyle name="Calculation 2 4 3 2 11" xfId="5291"/>
    <cellStyle name="Calculation 2 4 3 2 12" xfId="5292"/>
    <cellStyle name="Calculation 2 4 3 2 13" xfId="5293"/>
    <cellStyle name="Calculation 2 4 3 2 14" xfId="5294"/>
    <cellStyle name="Calculation 2 4 3 2 2" xfId="5295"/>
    <cellStyle name="Calculation 2 4 3 2 3" xfId="5296"/>
    <cellStyle name="Calculation 2 4 3 2 4" xfId="5297"/>
    <cellStyle name="Calculation 2 4 3 2 5" xfId="5298"/>
    <cellStyle name="Calculation 2 4 3 2 6" xfId="5299"/>
    <cellStyle name="Calculation 2 4 3 2 7" xfId="5300"/>
    <cellStyle name="Calculation 2 4 3 2 8" xfId="5301"/>
    <cellStyle name="Calculation 2 4 3 2 9" xfId="5302"/>
    <cellStyle name="Calculation 2 4 3 20" xfId="5303"/>
    <cellStyle name="Calculation 2 4 3 3" xfId="5304"/>
    <cellStyle name="Calculation 2 4 3 3 10" xfId="5305"/>
    <cellStyle name="Calculation 2 4 3 3 11" xfId="5306"/>
    <cellStyle name="Calculation 2 4 3 3 12" xfId="5307"/>
    <cellStyle name="Calculation 2 4 3 3 13" xfId="5308"/>
    <cellStyle name="Calculation 2 4 3 3 14" xfId="5309"/>
    <cellStyle name="Calculation 2 4 3 3 2" xfId="5310"/>
    <cellStyle name="Calculation 2 4 3 3 3" xfId="5311"/>
    <cellStyle name="Calculation 2 4 3 3 4" xfId="5312"/>
    <cellStyle name="Calculation 2 4 3 3 5" xfId="5313"/>
    <cellStyle name="Calculation 2 4 3 3 6" xfId="5314"/>
    <cellStyle name="Calculation 2 4 3 3 7" xfId="5315"/>
    <cellStyle name="Calculation 2 4 3 3 8" xfId="5316"/>
    <cellStyle name="Calculation 2 4 3 3 9" xfId="5317"/>
    <cellStyle name="Calculation 2 4 3 4" xfId="5318"/>
    <cellStyle name="Calculation 2 4 3 4 10" xfId="5319"/>
    <cellStyle name="Calculation 2 4 3 4 11" xfId="5320"/>
    <cellStyle name="Calculation 2 4 3 4 12" xfId="5321"/>
    <cellStyle name="Calculation 2 4 3 4 13" xfId="5322"/>
    <cellStyle name="Calculation 2 4 3 4 14" xfId="5323"/>
    <cellStyle name="Calculation 2 4 3 4 2" xfId="5324"/>
    <cellStyle name="Calculation 2 4 3 4 3" xfId="5325"/>
    <cellStyle name="Calculation 2 4 3 4 4" xfId="5326"/>
    <cellStyle name="Calculation 2 4 3 4 5" xfId="5327"/>
    <cellStyle name="Calculation 2 4 3 4 6" xfId="5328"/>
    <cellStyle name="Calculation 2 4 3 4 7" xfId="5329"/>
    <cellStyle name="Calculation 2 4 3 4 8" xfId="5330"/>
    <cellStyle name="Calculation 2 4 3 4 9" xfId="5331"/>
    <cellStyle name="Calculation 2 4 3 5" xfId="5332"/>
    <cellStyle name="Calculation 2 4 3 5 10" xfId="5333"/>
    <cellStyle name="Calculation 2 4 3 5 11" xfId="5334"/>
    <cellStyle name="Calculation 2 4 3 5 12" xfId="5335"/>
    <cellStyle name="Calculation 2 4 3 5 13" xfId="5336"/>
    <cellStyle name="Calculation 2 4 3 5 2" xfId="5337"/>
    <cellStyle name="Calculation 2 4 3 5 3" xfId="5338"/>
    <cellStyle name="Calculation 2 4 3 5 4" xfId="5339"/>
    <cellStyle name="Calculation 2 4 3 5 5" xfId="5340"/>
    <cellStyle name="Calculation 2 4 3 5 6" xfId="5341"/>
    <cellStyle name="Calculation 2 4 3 5 7" xfId="5342"/>
    <cellStyle name="Calculation 2 4 3 5 8" xfId="5343"/>
    <cellStyle name="Calculation 2 4 3 5 9" xfId="5344"/>
    <cellStyle name="Calculation 2 4 3 6" xfId="5345"/>
    <cellStyle name="Calculation 2 4 3 7" xfId="5346"/>
    <cellStyle name="Calculation 2 4 3 8" xfId="5347"/>
    <cellStyle name="Calculation 2 4 3 9" xfId="5348"/>
    <cellStyle name="Calculation 2 4 4" xfId="5349"/>
    <cellStyle name="Calculation 2 4 4 10" xfId="5350"/>
    <cellStyle name="Calculation 2 4 4 11" xfId="5351"/>
    <cellStyle name="Calculation 2 4 4 12" xfId="5352"/>
    <cellStyle name="Calculation 2 4 4 13" xfId="5353"/>
    <cellStyle name="Calculation 2 4 4 14" xfId="5354"/>
    <cellStyle name="Calculation 2 4 4 2" xfId="5355"/>
    <cellStyle name="Calculation 2 4 4 3" xfId="5356"/>
    <cellStyle name="Calculation 2 4 4 4" xfId="5357"/>
    <cellStyle name="Calculation 2 4 4 5" xfId="5358"/>
    <cellStyle name="Calculation 2 4 4 6" xfId="5359"/>
    <cellStyle name="Calculation 2 4 4 7" xfId="5360"/>
    <cellStyle name="Calculation 2 4 4 8" xfId="5361"/>
    <cellStyle name="Calculation 2 4 4 9" xfId="5362"/>
    <cellStyle name="Calculation 2 4 5" xfId="5363"/>
    <cellStyle name="Calculation 2 4 5 10" xfId="5364"/>
    <cellStyle name="Calculation 2 4 5 11" xfId="5365"/>
    <cellStyle name="Calculation 2 4 5 12" xfId="5366"/>
    <cellStyle name="Calculation 2 4 5 13" xfId="5367"/>
    <cellStyle name="Calculation 2 4 5 14" xfId="5368"/>
    <cellStyle name="Calculation 2 4 5 2" xfId="5369"/>
    <cellStyle name="Calculation 2 4 5 3" xfId="5370"/>
    <cellStyle name="Calculation 2 4 5 4" xfId="5371"/>
    <cellStyle name="Calculation 2 4 5 5" xfId="5372"/>
    <cellStyle name="Calculation 2 4 5 6" xfId="5373"/>
    <cellStyle name="Calculation 2 4 5 7" xfId="5374"/>
    <cellStyle name="Calculation 2 4 5 8" xfId="5375"/>
    <cellStyle name="Calculation 2 4 5 9" xfId="5376"/>
    <cellStyle name="Calculation 2 4 6" xfId="5377"/>
    <cellStyle name="Calculation 2 4 6 10" xfId="5378"/>
    <cellStyle name="Calculation 2 4 6 11" xfId="5379"/>
    <cellStyle name="Calculation 2 4 6 12" xfId="5380"/>
    <cellStyle name="Calculation 2 4 6 13" xfId="5381"/>
    <cellStyle name="Calculation 2 4 6 14" xfId="5382"/>
    <cellStyle name="Calculation 2 4 6 2" xfId="5383"/>
    <cellStyle name="Calculation 2 4 6 3" xfId="5384"/>
    <cellStyle name="Calculation 2 4 6 4" xfId="5385"/>
    <cellStyle name="Calculation 2 4 6 5" xfId="5386"/>
    <cellStyle name="Calculation 2 4 6 6" xfId="5387"/>
    <cellStyle name="Calculation 2 4 6 7" xfId="5388"/>
    <cellStyle name="Calculation 2 4 6 8" xfId="5389"/>
    <cellStyle name="Calculation 2 4 6 9" xfId="5390"/>
    <cellStyle name="Calculation 2 4 7" xfId="5391"/>
    <cellStyle name="Calculation 2 4 7 10" xfId="5392"/>
    <cellStyle name="Calculation 2 4 7 11" xfId="5393"/>
    <cellStyle name="Calculation 2 4 7 12" xfId="5394"/>
    <cellStyle name="Calculation 2 4 7 13" xfId="5395"/>
    <cellStyle name="Calculation 2 4 7 2" xfId="5396"/>
    <cellStyle name="Calculation 2 4 7 3" xfId="5397"/>
    <cellStyle name="Calculation 2 4 7 4" xfId="5398"/>
    <cellStyle name="Calculation 2 4 7 5" xfId="5399"/>
    <cellStyle name="Calculation 2 4 7 6" xfId="5400"/>
    <cellStyle name="Calculation 2 4 7 7" xfId="5401"/>
    <cellStyle name="Calculation 2 4 7 8" xfId="5402"/>
    <cellStyle name="Calculation 2 4 7 9" xfId="5403"/>
    <cellStyle name="Calculation 2 4 8" xfId="5404"/>
    <cellStyle name="Calculation 2 4 9" xfId="5405"/>
    <cellStyle name="Calculation 2 5" xfId="5406"/>
    <cellStyle name="Calculation 2 5 10" xfId="5407"/>
    <cellStyle name="Calculation 2 5 11" xfId="5408"/>
    <cellStyle name="Calculation 2 5 12" xfId="5409"/>
    <cellStyle name="Calculation 2 5 13" xfId="5410"/>
    <cellStyle name="Calculation 2 5 14" xfId="5411"/>
    <cellStyle name="Calculation 2 5 15" xfId="5412"/>
    <cellStyle name="Calculation 2 5 16" xfId="5413"/>
    <cellStyle name="Calculation 2 5 17" xfId="5414"/>
    <cellStyle name="Calculation 2 5 18" xfId="5415"/>
    <cellStyle name="Calculation 2 5 19" xfId="5416"/>
    <cellStyle name="Calculation 2 5 2" xfId="5417"/>
    <cellStyle name="Calculation 2 5 2 10" xfId="5418"/>
    <cellStyle name="Calculation 2 5 2 11" xfId="5419"/>
    <cellStyle name="Calculation 2 5 2 12" xfId="5420"/>
    <cellStyle name="Calculation 2 5 2 13" xfId="5421"/>
    <cellStyle name="Calculation 2 5 2 14" xfId="5422"/>
    <cellStyle name="Calculation 2 5 2 2" xfId="5423"/>
    <cellStyle name="Calculation 2 5 2 3" xfId="5424"/>
    <cellStyle name="Calculation 2 5 2 4" xfId="5425"/>
    <cellStyle name="Calculation 2 5 2 5" xfId="5426"/>
    <cellStyle name="Calculation 2 5 2 6" xfId="5427"/>
    <cellStyle name="Calculation 2 5 2 7" xfId="5428"/>
    <cellStyle name="Calculation 2 5 2 8" xfId="5429"/>
    <cellStyle name="Calculation 2 5 2 9" xfId="5430"/>
    <cellStyle name="Calculation 2 5 20" xfId="5431"/>
    <cellStyle name="Calculation 2 5 3" xfId="5432"/>
    <cellStyle name="Calculation 2 5 3 10" xfId="5433"/>
    <cellStyle name="Calculation 2 5 3 11" xfId="5434"/>
    <cellStyle name="Calculation 2 5 3 12" xfId="5435"/>
    <cellStyle name="Calculation 2 5 3 13" xfId="5436"/>
    <cellStyle name="Calculation 2 5 3 14" xfId="5437"/>
    <cellStyle name="Calculation 2 5 3 2" xfId="5438"/>
    <cellStyle name="Calculation 2 5 3 3" xfId="5439"/>
    <cellStyle name="Calculation 2 5 3 4" xfId="5440"/>
    <cellStyle name="Calculation 2 5 3 5" xfId="5441"/>
    <cellStyle name="Calculation 2 5 3 6" xfId="5442"/>
    <cellStyle name="Calculation 2 5 3 7" xfId="5443"/>
    <cellStyle name="Calculation 2 5 3 8" xfId="5444"/>
    <cellStyle name="Calculation 2 5 3 9" xfId="5445"/>
    <cellStyle name="Calculation 2 5 4" xfId="5446"/>
    <cellStyle name="Calculation 2 5 4 10" xfId="5447"/>
    <cellStyle name="Calculation 2 5 4 11" xfId="5448"/>
    <cellStyle name="Calculation 2 5 4 12" xfId="5449"/>
    <cellStyle name="Calculation 2 5 4 13" xfId="5450"/>
    <cellStyle name="Calculation 2 5 4 14" xfId="5451"/>
    <cellStyle name="Calculation 2 5 4 2" xfId="5452"/>
    <cellStyle name="Calculation 2 5 4 3" xfId="5453"/>
    <cellStyle name="Calculation 2 5 4 4" xfId="5454"/>
    <cellStyle name="Calculation 2 5 4 5" xfId="5455"/>
    <cellStyle name="Calculation 2 5 4 6" xfId="5456"/>
    <cellStyle name="Calculation 2 5 4 7" xfId="5457"/>
    <cellStyle name="Calculation 2 5 4 8" xfId="5458"/>
    <cellStyle name="Calculation 2 5 4 9" xfId="5459"/>
    <cellStyle name="Calculation 2 5 5" xfId="5460"/>
    <cellStyle name="Calculation 2 5 5 10" xfId="5461"/>
    <cellStyle name="Calculation 2 5 5 11" xfId="5462"/>
    <cellStyle name="Calculation 2 5 5 12" xfId="5463"/>
    <cellStyle name="Calculation 2 5 5 13" xfId="5464"/>
    <cellStyle name="Calculation 2 5 5 2" xfId="5465"/>
    <cellStyle name="Calculation 2 5 5 3" xfId="5466"/>
    <cellStyle name="Calculation 2 5 5 4" xfId="5467"/>
    <cellStyle name="Calculation 2 5 5 5" xfId="5468"/>
    <cellStyle name="Calculation 2 5 5 6" xfId="5469"/>
    <cellStyle name="Calculation 2 5 5 7" xfId="5470"/>
    <cellStyle name="Calculation 2 5 5 8" xfId="5471"/>
    <cellStyle name="Calculation 2 5 5 9" xfId="5472"/>
    <cellStyle name="Calculation 2 5 6" xfId="5473"/>
    <cellStyle name="Calculation 2 5 7" xfId="5474"/>
    <cellStyle name="Calculation 2 5 8" xfId="5475"/>
    <cellStyle name="Calculation 2 5 9" xfId="5476"/>
    <cellStyle name="Calculation 2 6" xfId="5477"/>
    <cellStyle name="Calculation 2 6 10" xfId="5478"/>
    <cellStyle name="Calculation 2 6 11" xfId="5479"/>
    <cellStyle name="Calculation 2 6 12" xfId="5480"/>
    <cellStyle name="Calculation 2 6 13" xfId="5481"/>
    <cellStyle name="Calculation 2 6 14" xfId="5482"/>
    <cellStyle name="Calculation 2 6 15" xfId="5483"/>
    <cellStyle name="Calculation 2 6 16" xfId="5484"/>
    <cellStyle name="Calculation 2 6 17" xfId="5485"/>
    <cellStyle name="Calculation 2 6 18" xfId="5486"/>
    <cellStyle name="Calculation 2 6 19" xfId="5487"/>
    <cellStyle name="Calculation 2 6 2" xfId="5488"/>
    <cellStyle name="Calculation 2 6 2 10" xfId="5489"/>
    <cellStyle name="Calculation 2 6 2 11" xfId="5490"/>
    <cellStyle name="Calculation 2 6 2 12" xfId="5491"/>
    <cellStyle name="Calculation 2 6 2 13" xfId="5492"/>
    <cellStyle name="Calculation 2 6 2 14" xfId="5493"/>
    <cellStyle name="Calculation 2 6 2 2" xfId="5494"/>
    <cellStyle name="Calculation 2 6 2 3" xfId="5495"/>
    <cellStyle name="Calculation 2 6 2 4" xfId="5496"/>
    <cellStyle name="Calculation 2 6 2 5" xfId="5497"/>
    <cellStyle name="Calculation 2 6 2 6" xfId="5498"/>
    <cellStyle name="Calculation 2 6 2 7" xfId="5499"/>
    <cellStyle name="Calculation 2 6 2 8" xfId="5500"/>
    <cellStyle name="Calculation 2 6 2 9" xfId="5501"/>
    <cellStyle name="Calculation 2 6 20" xfId="5502"/>
    <cellStyle name="Calculation 2 6 3" xfId="5503"/>
    <cellStyle name="Calculation 2 6 3 10" xfId="5504"/>
    <cellStyle name="Calculation 2 6 3 11" xfId="5505"/>
    <cellStyle name="Calculation 2 6 3 12" xfId="5506"/>
    <cellStyle name="Calculation 2 6 3 13" xfId="5507"/>
    <cellStyle name="Calculation 2 6 3 14" xfId="5508"/>
    <cellStyle name="Calculation 2 6 3 2" xfId="5509"/>
    <cellStyle name="Calculation 2 6 3 3" xfId="5510"/>
    <cellStyle name="Calculation 2 6 3 4" xfId="5511"/>
    <cellStyle name="Calculation 2 6 3 5" xfId="5512"/>
    <cellStyle name="Calculation 2 6 3 6" xfId="5513"/>
    <cellStyle name="Calculation 2 6 3 7" xfId="5514"/>
    <cellStyle name="Calculation 2 6 3 8" xfId="5515"/>
    <cellStyle name="Calculation 2 6 3 9" xfId="5516"/>
    <cellStyle name="Calculation 2 6 4" xfId="5517"/>
    <cellStyle name="Calculation 2 6 4 10" xfId="5518"/>
    <cellStyle name="Calculation 2 6 4 11" xfId="5519"/>
    <cellStyle name="Calculation 2 6 4 12" xfId="5520"/>
    <cellStyle name="Calculation 2 6 4 13" xfId="5521"/>
    <cellStyle name="Calculation 2 6 4 14" xfId="5522"/>
    <cellStyle name="Calculation 2 6 4 2" xfId="5523"/>
    <cellStyle name="Calculation 2 6 4 3" xfId="5524"/>
    <cellStyle name="Calculation 2 6 4 4" xfId="5525"/>
    <cellStyle name="Calculation 2 6 4 5" xfId="5526"/>
    <cellStyle name="Calculation 2 6 4 6" xfId="5527"/>
    <cellStyle name="Calculation 2 6 4 7" xfId="5528"/>
    <cellStyle name="Calculation 2 6 4 8" xfId="5529"/>
    <cellStyle name="Calculation 2 6 4 9" xfId="5530"/>
    <cellStyle name="Calculation 2 6 5" xfId="5531"/>
    <cellStyle name="Calculation 2 6 5 10" xfId="5532"/>
    <cellStyle name="Calculation 2 6 5 11" xfId="5533"/>
    <cellStyle name="Calculation 2 6 5 12" xfId="5534"/>
    <cellStyle name="Calculation 2 6 5 13" xfId="5535"/>
    <cellStyle name="Calculation 2 6 5 2" xfId="5536"/>
    <cellStyle name="Calculation 2 6 5 3" xfId="5537"/>
    <cellStyle name="Calculation 2 6 5 4" xfId="5538"/>
    <cellStyle name="Calculation 2 6 5 5" xfId="5539"/>
    <cellStyle name="Calculation 2 6 5 6" xfId="5540"/>
    <cellStyle name="Calculation 2 6 5 7" xfId="5541"/>
    <cellStyle name="Calculation 2 6 5 8" xfId="5542"/>
    <cellStyle name="Calculation 2 6 5 9" xfId="5543"/>
    <cellStyle name="Calculation 2 6 6" xfId="5544"/>
    <cellStyle name="Calculation 2 6 7" xfId="5545"/>
    <cellStyle name="Calculation 2 6 8" xfId="5546"/>
    <cellStyle name="Calculation 2 6 9" xfId="5547"/>
    <cellStyle name="Calculation 2 7" xfId="5548"/>
    <cellStyle name="Calculation 2 7 10" xfId="5549"/>
    <cellStyle name="Calculation 2 7 11" xfId="5550"/>
    <cellStyle name="Calculation 2 7 12" xfId="5551"/>
    <cellStyle name="Calculation 2 7 13" xfId="5552"/>
    <cellStyle name="Calculation 2 7 14" xfId="5553"/>
    <cellStyle name="Calculation 2 7 2" xfId="5554"/>
    <cellStyle name="Calculation 2 7 3" xfId="5555"/>
    <cellStyle name="Calculation 2 7 4" xfId="5556"/>
    <cellStyle name="Calculation 2 7 5" xfId="5557"/>
    <cellStyle name="Calculation 2 7 6" xfId="5558"/>
    <cellStyle name="Calculation 2 7 7" xfId="5559"/>
    <cellStyle name="Calculation 2 7 8" xfId="5560"/>
    <cellStyle name="Calculation 2 7 9" xfId="5561"/>
    <cellStyle name="Calculation 2 8" xfId="5562"/>
    <cellStyle name="Calculation 2 8 10" xfId="5563"/>
    <cellStyle name="Calculation 2 8 11" xfId="5564"/>
    <cellStyle name="Calculation 2 8 12" xfId="5565"/>
    <cellStyle name="Calculation 2 8 13" xfId="5566"/>
    <cellStyle name="Calculation 2 8 14" xfId="5567"/>
    <cellStyle name="Calculation 2 8 2" xfId="5568"/>
    <cellStyle name="Calculation 2 8 3" xfId="5569"/>
    <cellStyle name="Calculation 2 8 4" xfId="5570"/>
    <cellStyle name="Calculation 2 8 5" xfId="5571"/>
    <cellStyle name="Calculation 2 8 6" xfId="5572"/>
    <cellStyle name="Calculation 2 8 7" xfId="5573"/>
    <cellStyle name="Calculation 2 8 8" xfId="5574"/>
    <cellStyle name="Calculation 2 8 9" xfId="5575"/>
    <cellStyle name="Calculation 2 9" xfId="5576"/>
    <cellStyle name="Calculation 2 9 10" xfId="5577"/>
    <cellStyle name="Calculation 2 9 11" xfId="5578"/>
    <cellStyle name="Calculation 2 9 12" xfId="5579"/>
    <cellStyle name="Calculation 2 9 13" xfId="5580"/>
    <cellStyle name="Calculation 2 9 14" xfId="5581"/>
    <cellStyle name="Calculation 2 9 2" xfId="5582"/>
    <cellStyle name="Calculation 2 9 3" xfId="5583"/>
    <cellStyle name="Calculation 2 9 4" xfId="5584"/>
    <cellStyle name="Calculation 2 9 5" xfId="5585"/>
    <cellStyle name="Calculation 2 9 6" xfId="5586"/>
    <cellStyle name="Calculation 2 9 7" xfId="5587"/>
    <cellStyle name="Calculation 2 9 8" xfId="5588"/>
    <cellStyle name="Calculation 2 9 9" xfId="5589"/>
    <cellStyle name="Calculation 20" xfId="5590"/>
    <cellStyle name="Calculation 21" xfId="5591"/>
    <cellStyle name="Calculation 22" xfId="5592"/>
    <cellStyle name="Calculation 23" xfId="5593"/>
    <cellStyle name="Calculation 24" xfId="5594"/>
    <cellStyle name="Calculation 3" xfId="5595"/>
    <cellStyle name="Calculation 3 10" xfId="5596"/>
    <cellStyle name="Calculation 3 11" xfId="5597"/>
    <cellStyle name="Calculation 3 12" xfId="5598"/>
    <cellStyle name="Calculation 3 13" xfId="5599"/>
    <cellStyle name="Calculation 3 14" xfId="5600"/>
    <cellStyle name="Calculation 3 15" xfId="5601"/>
    <cellStyle name="Calculation 3 16" xfId="5602"/>
    <cellStyle name="Calculation 3 17" xfId="5603"/>
    <cellStyle name="Calculation 3 18" xfId="5604"/>
    <cellStyle name="Calculation 3 19" xfId="5605"/>
    <cellStyle name="Calculation 3 2" xfId="5606"/>
    <cellStyle name="Calculation 3 2 10" xfId="5607"/>
    <cellStyle name="Calculation 3 2 11" xfId="5608"/>
    <cellStyle name="Calculation 3 2 12" xfId="5609"/>
    <cellStyle name="Calculation 3 2 13" xfId="5610"/>
    <cellStyle name="Calculation 3 2 14" xfId="5611"/>
    <cellStyle name="Calculation 3 2 15" xfId="5612"/>
    <cellStyle name="Calculation 3 2 16" xfId="5613"/>
    <cellStyle name="Calculation 3 2 17" xfId="5614"/>
    <cellStyle name="Calculation 3 2 18" xfId="5615"/>
    <cellStyle name="Calculation 3 2 19" xfId="5616"/>
    <cellStyle name="Calculation 3 2 2" xfId="5617"/>
    <cellStyle name="Calculation 3 2 2 10" xfId="5618"/>
    <cellStyle name="Calculation 3 2 2 11" xfId="5619"/>
    <cellStyle name="Calculation 3 2 2 12" xfId="5620"/>
    <cellStyle name="Calculation 3 2 2 13" xfId="5621"/>
    <cellStyle name="Calculation 3 2 2 14" xfId="5622"/>
    <cellStyle name="Calculation 3 2 2 15" xfId="5623"/>
    <cellStyle name="Calculation 3 2 2 16" xfId="5624"/>
    <cellStyle name="Calculation 3 2 2 17" xfId="5625"/>
    <cellStyle name="Calculation 3 2 2 18" xfId="5626"/>
    <cellStyle name="Calculation 3 2 2 19" xfId="5627"/>
    <cellStyle name="Calculation 3 2 2 2" xfId="5628"/>
    <cellStyle name="Calculation 3 2 2 2 10" xfId="5629"/>
    <cellStyle name="Calculation 3 2 2 2 11" xfId="5630"/>
    <cellStyle name="Calculation 3 2 2 2 12" xfId="5631"/>
    <cellStyle name="Calculation 3 2 2 2 13" xfId="5632"/>
    <cellStyle name="Calculation 3 2 2 2 14" xfId="5633"/>
    <cellStyle name="Calculation 3 2 2 2 2" xfId="5634"/>
    <cellStyle name="Calculation 3 2 2 2 3" xfId="5635"/>
    <cellStyle name="Calculation 3 2 2 2 4" xfId="5636"/>
    <cellStyle name="Calculation 3 2 2 2 5" xfId="5637"/>
    <cellStyle name="Calculation 3 2 2 2 6" xfId="5638"/>
    <cellStyle name="Calculation 3 2 2 2 7" xfId="5639"/>
    <cellStyle name="Calculation 3 2 2 2 8" xfId="5640"/>
    <cellStyle name="Calculation 3 2 2 2 9" xfId="5641"/>
    <cellStyle name="Calculation 3 2 2 20" xfId="5642"/>
    <cellStyle name="Calculation 3 2 2 3" xfId="5643"/>
    <cellStyle name="Calculation 3 2 2 3 10" xfId="5644"/>
    <cellStyle name="Calculation 3 2 2 3 11" xfId="5645"/>
    <cellStyle name="Calculation 3 2 2 3 12" xfId="5646"/>
    <cellStyle name="Calculation 3 2 2 3 13" xfId="5647"/>
    <cellStyle name="Calculation 3 2 2 3 14" xfId="5648"/>
    <cellStyle name="Calculation 3 2 2 3 2" xfId="5649"/>
    <cellStyle name="Calculation 3 2 2 3 3" xfId="5650"/>
    <cellStyle name="Calculation 3 2 2 3 4" xfId="5651"/>
    <cellStyle name="Calculation 3 2 2 3 5" xfId="5652"/>
    <cellStyle name="Calculation 3 2 2 3 6" xfId="5653"/>
    <cellStyle name="Calculation 3 2 2 3 7" xfId="5654"/>
    <cellStyle name="Calculation 3 2 2 3 8" xfId="5655"/>
    <cellStyle name="Calculation 3 2 2 3 9" xfId="5656"/>
    <cellStyle name="Calculation 3 2 2 4" xfId="5657"/>
    <cellStyle name="Calculation 3 2 2 4 10" xfId="5658"/>
    <cellStyle name="Calculation 3 2 2 4 11" xfId="5659"/>
    <cellStyle name="Calculation 3 2 2 4 12" xfId="5660"/>
    <cellStyle name="Calculation 3 2 2 4 13" xfId="5661"/>
    <cellStyle name="Calculation 3 2 2 4 14" xfId="5662"/>
    <cellStyle name="Calculation 3 2 2 4 2" xfId="5663"/>
    <cellStyle name="Calculation 3 2 2 4 3" xfId="5664"/>
    <cellStyle name="Calculation 3 2 2 4 4" xfId="5665"/>
    <cellStyle name="Calculation 3 2 2 4 5" xfId="5666"/>
    <cellStyle name="Calculation 3 2 2 4 6" xfId="5667"/>
    <cellStyle name="Calculation 3 2 2 4 7" xfId="5668"/>
    <cellStyle name="Calculation 3 2 2 4 8" xfId="5669"/>
    <cellStyle name="Calculation 3 2 2 4 9" xfId="5670"/>
    <cellStyle name="Calculation 3 2 2 5" xfId="5671"/>
    <cellStyle name="Calculation 3 2 2 5 10" xfId="5672"/>
    <cellStyle name="Calculation 3 2 2 5 11" xfId="5673"/>
    <cellStyle name="Calculation 3 2 2 5 12" xfId="5674"/>
    <cellStyle name="Calculation 3 2 2 5 13" xfId="5675"/>
    <cellStyle name="Calculation 3 2 2 5 2" xfId="5676"/>
    <cellStyle name="Calculation 3 2 2 5 3" xfId="5677"/>
    <cellStyle name="Calculation 3 2 2 5 4" xfId="5678"/>
    <cellStyle name="Calculation 3 2 2 5 5" xfId="5679"/>
    <cellStyle name="Calculation 3 2 2 5 6" xfId="5680"/>
    <cellStyle name="Calculation 3 2 2 5 7" xfId="5681"/>
    <cellStyle name="Calculation 3 2 2 5 8" xfId="5682"/>
    <cellStyle name="Calculation 3 2 2 5 9" xfId="5683"/>
    <cellStyle name="Calculation 3 2 2 6" xfId="5684"/>
    <cellStyle name="Calculation 3 2 2 7" xfId="5685"/>
    <cellStyle name="Calculation 3 2 2 8" xfId="5686"/>
    <cellStyle name="Calculation 3 2 2 9" xfId="5687"/>
    <cellStyle name="Calculation 3 2 20" xfId="5688"/>
    <cellStyle name="Calculation 3 2 21" xfId="5689"/>
    <cellStyle name="Calculation 3 2 22" xfId="5690"/>
    <cellStyle name="Calculation 3 2 23" xfId="5691"/>
    <cellStyle name="Calculation 3 2 3" xfId="5692"/>
    <cellStyle name="Calculation 3 2 3 10" xfId="5693"/>
    <cellStyle name="Calculation 3 2 3 11" xfId="5694"/>
    <cellStyle name="Calculation 3 2 3 12" xfId="5695"/>
    <cellStyle name="Calculation 3 2 3 13" xfId="5696"/>
    <cellStyle name="Calculation 3 2 3 14" xfId="5697"/>
    <cellStyle name="Calculation 3 2 3 15" xfId="5698"/>
    <cellStyle name="Calculation 3 2 3 16" xfId="5699"/>
    <cellStyle name="Calculation 3 2 3 17" xfId="5700"/>
    <cellStyle name="Calculation 3 2 3 18" xfId="5701"/>
    <cellStyle name="Calculation 3 2 3 19" xfId="5702"/>
    <cellStyle name="Calculation 3 2 3 2" xfId="5703"/>
    <cellStyle name="Calculation 3 2 3 2 10" xfId="5704"/>
    <cellStyle name="Calculation 3 2 3 2 11" xfId="5705"/>
    <cellStyle name="Calculation 3 2 3 2 12" xfId="5706"/>
    <cellStyle name="Calculation 3 2 3 2 13" xfId="5707"/>
    <cellStyle name="Calculation 3 2 3 2 14" xfId="5708"/>
    <cellStyle name="Calculation 3 2 3 2 2" xfId="5709"/>
    <cellStyle name="Calculation 3 2 3 2 3" xfId="5710"/>
    <cellStyle name="Calculation 3 2 3 2 4" xfId="5711"/>
    <cellStyle name="Calculation 3 2 3 2 5" xfId="5712"/>
    <cellStyle name="Calculation 3 2 3 2 6" xfId="5713"/>
    <cellStyle name="Calculation 3 2 3 2 7" xfId="5714"/>
    <cellStyle name="Calculation 3 2 3 2 8" xfId="5715"/>
    <cellStyle name="Calculation 3 2 3 2 9" xfId="5716"/>
    <cellStyle name="Calculation 3 2 3 20" xfId="5717"/>
    <cellStyle name="Calculation 3 2 3 3" xfId="5718"/>
    <cellStyle name="Calculation 3 2 3 3 10" xfId="5719"/>
    <cellStyle name="Calculation 3 2 3 3 11" xfId="5720"/>
    <cellStyle name="Calculation 3 2 3 3 12" xfId="5721"/>
    <cellStyle name="Calculation 3 2 3 3 13" xfId="5722"/>
    <cellStyle name="Calculation 3 2 3 3 14" xfId="5723"/>
    <cellStyle name="Calculation 3 2 3 3 2" xfId="5724"/>
    <cellStyle name="Calculation 3 2 3 3 3" xfId="5725"/>
    <cellStyle name="Calculation 3 2 3 3 4" xfId="5726"/>
    <cellStyle name="Calculation 3 2 3 3 5" xfId="5727"/>
    <cellStyle name="Calculation 3 2 3 3 6" xfId="5728"/>
    <cellStyle name="Calculation 3 2 3 3 7" xfId="5729"/>
    <cellStyle name="Calculation 3 2 3 3 8" xfId="5730"/>
    <cellStyle name="Calculation 3 2 3 3 9" xfId="5731"/>
    <cellStyle name="Calculation 3 2 3 4" xfId="5732"/>
    <cellStyle name="Calculation 3 2 3 4 10" xfId="5733"/>
    <cellStyle name="Calculation 3 2 3 4 11" xfId="5734"/>
    <cellStyle name="Calculation 3 2 3 4 12" xfId="5735"/>
    <cellStyle name="Calculation 3 2 3 4 13" xfId="5736"/>
    <cellStyle name="Calculation 3 2 3 4 14" xfId="5737"/>
    <cellStyle name="Calculation 3 2 3 4 2" xfId="5738"/>
    <cellStyle name="Calculation 3 2 3 4 3" xfId="5739"/>
    <cellStyle name="Calculation 3 2 3 4 4" xfId="5740"/>
    <cellStyle name="Calculation 3 2 3 4 5" xfId="5741"/>
    <cellStyle name="Calculation 3 2 3 4 6" xfId="5742"/>
    <cellStyle name="Calculation 3 2 3 4 7" xfId="5743"/>
    <cellStyle name="Calculation 3 2 3 4 8" xfId="5744"/>
    <cellStyle name="Calculation 3 2 3 4 9" xfId="5745"/>
    <cellStyle name="Calculation 3 2 3 5" xfId="5746"/>
    <cellStyle name="Calculation 3 2 3 5 10" xfId="5747"/>
    <cellStyle name="Calculation 3 2 3 5 11" xfId="5748"/>
    <cellStyle name="Calculation 3 2 3 5 12" xfId="5749"/>
    <cellStyle name="Calculation 3 2 3 5 13" xfId="5750"/>
    <cellStyle name="Calculation 3 2 3 5 2" xfId="5751"/>
    <cellStyle name="Calculation 3 2 3 5 3" xfId="5752"/>
    <cellStyle name="Calculation 3 2 3 5 4" xfId="5753"/>
    <cellStyle name="Calculation 3 2 3 5 5" xfId="5754"/>
    <cellStyle name="Calculation 3 2 3 5 6" xfId="5755"/>
    <cellStyle name="Calculation 3 2 3 5 7" xfId="5756"/>
    <cellStyle name="Calculation 3 2 3 5 8" xfId="5757"/>
    <cellStyle name="Calculation 3 2 3 5 9" xfId="5758"/>
    <cellStyle name="Calculation 3 2 3 6" xfId="5759"/>
    <cellStyle name="Calculation 3 2 3 7" xfId="5760"/>
    <cellStyle name="Calculation 3 2 3 8" xfId="5761"/>
    <cellStyle name="Calculation 3 2 3 9" xfId="5762"/>
    <cellStyle name="Calculation 3 2 4" xfId="5763"/>
    <cellStyle name="Calculation 3 2 4 10" xfId="5764"/>
    <cellStyle name="Calculation 3 2 4 11" xfId="5765"/>
    <cellStyle name="Calculation 3 2 4 12" xfId="5766"/>
    <cellStyle name="Calculation 3 2 4 13" xfId="5767"/>
    <cellStyle name="Calculation 3 2 4 14" xfId="5768"/>
    <cellStyle name="Calculation 3 2 4 2" xfId="5769"/>
    <cellStyle name="Calculation 3 2 4 3" xfId="5770"/>
    <cellStyle name="Calculation 3 2 4 4" xfId="5771"/>
    <cellStyle name="Calculation 3 2 4 5" xfId="5772"/>
    <cellStyle name="Calculation 3 2 4 6" xfId="5773"/>
    <cellStyle name="Calculation 3 2 4 7" xfId="5774"/>
    <cellStyle name="Calculation 3 2 4 8" xfId="5775"/>
    <cellStyle name="Calculation 3 2 4 9" xfId="5776"/>
    <cellStyle name="Calculation 3 2 5" xfId="5777"/>
    <cellStyle name="Calculation 3 2 5 10" xfId="5778"/>
    <cellStyle name="Calculation 3 2 5 11" xfId="5779"/>
    <cellStyle name="Calculation 3 2 5 12" xfId="5780"/>
    <cellStyle name="Calculation 3 2 5 13" xfId="5781"/>
    <cellStyle name="Calculation 3 2 5 14" xfId="5782"/>
    <cellStyle name="Calculation 3 2 5 2" xfId="5783"/>
    <cellStyle name="Calculation 3 2 5 3" xfId="5784"/>
    <cellStyle name="Calculation 3 2 5 4" xfId="5785"/>
    <cellStyle name="Calculation 3 2 5 5" xfId="5786"/>
    <cellStyle name="Calculation 3 2 5 6" xfId="5787"/>
    <cellStyle name="Calculation 3 2 5 7" xfId="5788"/>
    <cellStyle name="Calculation 3 2 5 8" xfId="5789"/>
    <cellStyle name="Calculation 3 2 5 9" xfId="5790"/>
    <cellStyle name="Calculation 3 2 6" xfId="5791"/>
    <cellStyle name="Calculation 3 2 6 10" xfId="5792"/>
    <cellStyle name="Calculation 3 2 6 11" xfId="5793"/>
    <cellStyle name="Calculation 3 2 6 12" xfId="5794"/>
    <cellStyle name="Calculation 3 2 6 13" xfId="5795"/>
    <cellStyle name="Calculation 3 2 6 14" xfId="5796"/>
    <cellStyle name="Calculation 3 2 6 2" xfId="5797"/>
    <cellStyle name="Calculation 3 2 6 3" xfId="5798"/>
    <cellStyle name="Calculation 3 2 6 4" xfId="5799"/>
    <cellStyle name="Calculation 3 2 6 5" xfId="5800"/>
    <cellStyle name="Calculation 3 2 6 6" xfId="5801"/>
    <cellStyle name="Calculation 3 2 6 7" xfId="5802"/>
    <cellStyle name="Calculation 3 2 6 8" xfId="5803"/>
    <cellStyle name="Calculation 3 2 6 9" xfId="5804"/>
    <cellStyle name="Calculation 3 2 7" xfId="5805"/>
    <cellStyle name="Calculation 3 2 7 10" xfId="5806"/>
    <cellStyle name="Calculation 3 2 7 11" xfId="5807"/>
    <cellStyle name="Calculation 3 2 7 12" xfId="5808"/>
    <cellStyle name="Calculation 3 2 7 13" xfId="5809"/>
    <cellStyle name="Calculation 3 2 7 14" xfId="5810"/>
    <cellStyle name="Calculation 3 2 7 2" xfId="5811"/>
    <cellStyle name="Calculation 3 2 7 3" xfId="5812"/>
    <cellStyle name="Calculation 3 2 7 4" xfId="5813"/>
    <cellStyle name="Calculation 3 2 7 5" xfId="5814"/>
    <cellStyle name="Calculation 3 2 7 6" xfId="5815"/>
    <cellStyle name="Calculation 3 2 7 7" xfId="5816"/>
    <cellStyle name="Calculation 3 2 7 8" xfId="5817"/>
    <cellStyle name="Calculation 3 2 7 9" xfId="5818"/>
    <cellStyle name="Calculation 3 2 8" xfId="5819"/>
    <cellStyle name="Calculation 3 2 8 10" xfId="5820"/>
    <cellStyle name="Calculation 3 2 8 11" xfId="5821"/>
    <cellStyle name="Calculation 3 2 8 12" xfId="5822"/>
    <cellStyle name="Calculation 3 2 8 13" xfId="5823"/>
    <cellStyle name="Calculation 3 2 8 2" xfId="5824"/>
    <cellStyle name="Calculation 3 2 8 3" xfId="5825"/>
    <cellStyle name="Calculation 3 2 8 4" xfId="5826"/>
    <cellStyle name="Calculation 3 2 8 5" xfId="5827"/>
    <cellStyle name="Calculation 3 2 8 6" xfId="5828"/>
    <cellStyle name="Calculation 3 2 8 7" xfId="5829"/>
    <cellStyle name="Calculation 3 2 8 8" xfId="5830"/>
    <cellStyle name="Calculation 3 2 8 9" xfId="5831"/>
    <cellStyle name="Calculation 3 2 9" xfId="5832"/>
    <cellStyle name="Calculation 3 3" xfId="5833"/>
    <cellStyle name="Calculation 3 3 10" xfId="5834"/>
    <cellStyle name="Calculation 3 3 11" xfId="5835"/>
    <cellStyle name="Calculation 3 3 12" xfId="5836"/>
    <cellStyle name="Calculation 3 3 13" xfId="5837"/>
    <cellStyle name="Calculation 3 3 14" xfId="5838"/>
    <cellStyle name="Calculation 3 3 15" xfId="5839"/>
    <cellStyle name="Calculation 3 3 16" xfId="5840"/>
    <cellStyle name="Calculation 3 3 17" xfId="5841"/>
    <cellStyle name="Calculation 3 3 18" xfId="5842"/>
    <cellStyle name="Calculation 3 3 19" xfId="5843"/>
    <cellStyle name="Calculation 3 3 2" xfId="5844"/>
    <cellStyle name="Calculation 3 3 2 10" xfId="5845"/>
    <cellStyle name="Calculation 3 3 2 11" xfId="5846"/>
    <cellStyle name="Calculation 3 3 2 12" xfId="5847"/>
    <cellStyle name="Calculation 3 3 2 13" xfId="5848"/>
    <cellStyle name="Calculation 3 3 2 14" xfId="5849"/>
    <cellStyle name="Calculation 3 3 2 15" xfId="5850"/>
    <cellStyle name="Calculation 3 3 2 16" xfId="5851"/>
    <cellStyle name="Calculation 3 3 2 17" xfId="5852"/>
    <cellStyle name="Calculation 3 3 2 18" xfId="5853"/>
    <cellStyle name="Calculation 3 3 2 19" xfId="5854"/>
    <cellStyle name="Calculation 3 3 2 2" xfId="5855"/>
    <cellStyle name="Calculation 3 3 2 2 10" xfId="5856"/>
    <cellStyle name="Calculation 3 3 2 2 11" xfId="5857"/>
    <cellStyle name="Calculation 3 3 2 2 12" xfId="5858"/>
    <cellStyle name="Calculation 3 3 2 2 13" xfId="5859"/>
    <cellStyle name="Calculation 3 3 2 2 14" xfId="5860"/>
    <cellStyle name="Calculation 3 3 2 2 2" xfId="5861"/>
    <cellStyle name="Calculation 3 3 2 2 3" xfId="5862"/>
    <cellStyle name="Calculation 3 3 2 2 4" xfId="5863"/>
    <cellStyle name="Calculation 3 3 2 2 5" xfId="5864"/>
    <cellStyle name="Calculation 3 3 2 2 6" xfId="5865"/>
    <cellStyle name="Calculation 3 3 2 2 7" xfId="5866"/>
    <cellStyle name="Calculation 3 3 2 2 8" xfId="5867"/>
    <cellStyle name="Calculation 3 3 2 2 9" xfId="5868"/>
    <cellStyle name="Calculation 3 3 2 20" xfId="5869"/>
    <cellStyle name="Calculation 3 3 2 3" xfId="5870"/>
    <cellStyle name="Calculation 3 3 2 3 10" xfId="5871"/>
    <cellStyle name="Calculation 3 3 2 3 11" xfId="5872"/>
    <cellStyle name="Calculation 3 3 2 3 12" xfId="5873"/>
    <cellStyle name="Calculation 3 3 2 3 13" xfId="5874"/>
    <cellStyle name="Calculation 3 3 2 3 14" xfId="5875"/>
    <cellStyle name="Calculation 3 3 2 3 2" xfId="5876"/>
    <cellStyle name="Calculation 3 3 2 3 3" xfId="5877"/>
    <cellStyle name="Calculation 3 3 2 3 4" xfId="5878"/>
    <cellStyle name="Calculation 3 3 2 3 5" xfId="5879"/>
    <cellStyle name="Calculation 3 3 2 3 6" xfId="5880"/>
    <cellStyle name="Calculation 3 3 2 3 7" xfId="5881"/>
    <cellStyle name="Calculation 3 3 2 3 8" xfId="5882"/>
    <cellStyle name="Calculation 3 3 2 3 9" xfId="5883"/>
    <cellStyle name="Calculation 3 3 2 4" xfId="5884"/>
    <cellStyle name="Calculation 3 3 2 4 10" xfId="5885"/>
    <cellStyle name="Calculation 3 3 2 4 11" xfId="5886"/>
    <cellStyle name="Calculation 3 3 2 4 12" xfId="5887"/>
    <cellStyle name="Calculation 3 3 2 4 13" xfId="5888"/>
    <cellStyle name="Calculation 3 3 2 4 14" xfId="5889"/>
    <cellStyle name="Calculation 3 3 2 4 2" xfId="5890"/>
    <cellStyle name="Calculation 3 3 2 4 3" xfId="5891"/>
    <cellStyle name="Calculation 3 3 2 4 4" xfId="5892"/>
    <cellStyle name="Calculation 3 3 2 4 5" xfId="5893"/>
    <cellStyle name="Calculation 3 3 2 4 6" xfId="5894"/>
    <cellStyle name="Calculation 3 3 2 4 7" xfId="5895"/>
    <cellStyle name="Calculation 3 3 2 4 8" xfId="5896"/>
    <cellStyle name="Calculation 3 3 2 4 9" xfId="5897"/>
    <cellStyle name="Calculation 3 3 2 5" xfId="5898"/>
    <cellStyle name="Calculation 3 3 2 5 10" xfId="5899"/>
    <cellStyle name="Calculation 3 3 2 5 11" xfId="5900"/>
    <cellStyle name="Calculation 3 3 2 5 12" xfId="5901"/>
    <cellStyle name="Calculation 3 3 2 5 13" xfId="5902"/>
    <cellStyle name="Calculation 3 3 2 5 2" xfId="5903"/>
    <cellStyle name="Calculation 3 3 2 5 3" xfId="5904"/>
    <cellStyle name="Calculation 3 3 2 5 4" xfId="5905"/>
    <cellStyle name="Calculation 3 3 2 5 5" xfId="5906"/>
    <cellStyle name="Calculation 3 3 2 5 6" xfId="5907"/>
    <cellStyle name="Calculation 3 3 2 5 7" xfId="5908"/>
    <cellStyle name="Calculation 3 3 2 5 8" xfId="5909"/>
    <cellStyle name="Calculation 3 3 2 5 9" xfId="5910"/>
    <cellStyle name="Calculation 3 3 2 6" xfId="5911"/>
    <cellStyle name="Calculation 3 3 2 7" xfId="5912"/>
    <cellStyle name="Calculation 3 3 2 8" xfId="5913"/>
    <cellStyle name="Calculation 3 3 2 9" xfId="5914"/>
    <cellStyle name="Calculation 3 3 20" xfId="5915"/>
    <cellStyle name="Calculation 3 3 21" xfId="5916"/>
    <cellStyle name="Calculation 3 3 22" xfId="5917"/>
    <cellStyle name="Calculation 3 3 3" xfId="5918"/>
    <cellStyle name="Calculation 3 3 3 10" xfId="5919"/>
    <cellStyle name="Calculation 3 3 3 11" xfId="5920"/>
    <cellStyle name="Calculation 3 3 3 12" xfId="5921"/>
    <cellStyle name="Calculation 3 3 3 13" xfId="5922"/>
    <cellStyle name="Calculation 3 3 3 14" xfId="5923"/>
    <cellStyle name="Calculation 3 3 3 15" xfId="5924"/>
    <cellStyle name="Calculation 3 3 3 16" xfId="5925"/>
    <cellStyle name="Calculation 3 3 3 17" xfId="5926"/>
    <cellStyle name="Calculation 3 3 3 18" xfId="5927"/>
    <cellStyle name="Calculation 3 3 3 19" xfId="5928"/>
    <cellStyle name="Calculation 3 3 3 2" xfId="5929"/>
    <cellStyle name="Calculation 3 3 3 2 10" xfId="5930"/>
    <cellStyle name="Calculation 3 3 3 2 11" xfId="5931"/>
    <cellStyle name="Calculation 3 3 3 2 12" xfId="5932"/>
    <cellStyle name="Calculation 3 3 3 2 13" xfId="5933"/>
    <cellStyle name="Calculation 3 3 3 2 14" xfId="5934"/>
    <cellStyle name="Calculation 3 3 3 2 2" xfId="5935"/>
    <cellStyle name="Calculation 3 3 3 2 3" xfId="5936"/>
    <cellStyle name="Calculation 3 3 3 2 4" xfId="5937"/>
    <cellStyle name="Calculation 3 3 3 2 5" xfId="5938"/>
    <cellStyle name="Calculation 3 3 3 2 6" xfId="5939"/>
    <cellStyle name="Calculation 3 3 3 2 7" xfId="5940"/>
    <cellStyle name="Calculation 3 3 3 2 8" xfId="5941"/>
    <cellStyle name="Calculation 3 3 3 2 9" xfId="5942"/>
    <cellStyle name="Calculation 3 3 3 20" xfId="5943"/>
    <cellStyle name="Calculation 3 3 3 3" xfId="5944"/>
    <cellStyle name="Calculation 3 3 3 3 10" xfId="5945"/>
    <cellStyle name="Calculation 3 3 3 3 11" xfId="5946"/>
    <cellStyle name="Calculation 3 3 3 3 12" xfId="5947"/>
    <cellStyle name="Calculation 3 3 3 3 13" xfId="5948"/>
    <cellStyle name="Calculation 3 3 3 3 14" xfId="5949"/>
    <cellStyle name="Calculation 3 3 3 3 2" xfId="5950"/>
    <cellStyle name="Calculation 3 3 3 3 3" xfId="5951"/>
    <cellStyle name="Calculation 3 3 3 3 4" xfId="5952"/>
    <cellStyle name="Calculation 3 3 3 3 5" xfId="5953"/>
    <cellStyle name="Calculation 3 3 3 3 6" xfId="5954"/>
    <cellStyle name="Calculation 3 3 3 3 7" xfId="5955"/>
    <cellStyle name="Calculation 3 3 3 3 8" xfId="5956"/>
    <cellStyle name="Calculation 3 3 3 3 9" xfId="5957"/>
    <cellStyle name="Calculation 3 3 3 4" xfId="5958"/>
    <cellStyle name="Calculation 3 3 3 4 10" xfId="5959"/>
    <cellStyle name="Calculation 3 3 3 4 11" xfId="5960"/>
    <cellStyle name="Calculation 3 3 3 4 12" xfId="5961"/>
    <cellStyle name="Calculation 3 3 3 4 13" xfId="5962"/>
    <cellStyle name="Calculation 3 3 3 4 14" xfId="5963"/>
    <cellStyle name="Calculation 3 3 3 4 2" xfId="5964"/>
    <cellStyle name="Calculation 3 3 3 4 3" xfId="5965"/>
    <cellStyle name="Calculation 3 3 3 4 4" xfId="5966"/>
    <cellStyle name="Calculation 3 3 3 4 5" xfId="5967"/>
    <cellStyle name="Calculation 3 3 3 4 6" xfId="5968"/>
    <cellStyle name="Calculation 3 3 3 4 7" xfId="5969"/>
    <cellStyle name="Calculation 3 3 3 4 8" xfId="5970"/>
    <cellStyle name="Calculation 3 3 3 4 9" xfId="5971"/>
    <cellStyle name="Calculation 3 3 3 5" xfId="5972"/>
    <cellStyle name="Calculation 3 3 3 5 10" xfId="5973"/>
    <cellStyle name="Calculation 3 3 3 5 11" xfId="5974"/>
    <cellStyle name="Calculation 3 3 3 5 12" xfId="5975"/>
    <cellStyle name="Calculation 3 3 3 5 13" xfId="5976"/>
    <cellStyle name="Calculation 3 3 3 5 2" xfId="5977"/>
    <cellStyle name="Calculation 3 3 3 5 3" xfId="5978"/>
    <cellStyle name="Calculation 3 3 3 5 4" xfId="5979"/>
    <cellStyle name="Calculation 3 3 3 5 5" xfId="5980"/>
    <cellStyle name="Calculation 3 3 3 5 6" xfId="5981"/>
    <cellStyle name="Calculation 3 3 3 5 7" xfId="5982"/>
    <cellStyle name="Calculation 3 3 3 5 8" xfId="5983"/>
    <cellStyle name="Calculation 3 3 3 5 9" xfId="5984"/>
    <cellStyle name="Calculation 3 3 3 6" xfId="5985"/>
    <cellStyle name="Calculation 3 3 3 7" xfId="5986"/>
    <cellStyle name="Calculation 3 3 3 8" xfId="5987"/>
    <cellStyle name="Calculation 3 3 3 9" xfId="5988"/>
    <cellStyle name="Calculation 3 3 4" xfId="5989"/>
    <cellStyle name="Calculation 3 3 4 10" xfId="5990"/>
    <cellStyle name="Calculation 3 3 4 11" xfId="5991"/>
    <cellStyle name="Calculation 3 3 4 12" xfId="5992"/>
    <cellStyle name="Calculation 3 3 4 13" xfId="5993"/>
    <cellStyle name="Calculation 3 3 4 14" xfId="5994"/>
    <cellStyle name="Calculation 3 3 4 2" xfId="5995"/>
    <cellStyle name="Calculation 3 3 4 3" xfId="5996"/>
    <cellStyle name="Calculation 3 3 4 4" xfId="5997"/>
    <cellStyle name="Calculation 3 3 4 5" xfId="5998"/>
    <cellStyle name="Calculation 3 3 4 6" xfId="5999"/>
    <cellStyle name="Calculation 3 3 4 7" xfId="6000"/>
    <cellStyle name="Calculation 3 3 4 8" xfId="6001"/>
    <cellStyle name="Calculation 3 3 4 9" xfId="6002"/>
    <cellStyle name="Calculation 3 3 5" xfId="6003"/>
    <cellStyle name="Calculation 3 3 5 10" xfId="6004"/>
    <cellStyle name="Calculation 3 3 5 11" xfId="6005"/>
    <cellStyle name="Calculation 3 3 5 12" xfId="6006"/>
    <cellStyle name="Calculation 3 3 5 13" xfId="6007"/>
    <cellStyle name="Calculation 3 3 5 14" xfId="6008"/>
    <cellStyle name="Calculation 3 3 5 2" xfId="6009"/>
    <cellStyle name="Calculation 3 3 5 3" xfId="6010"/>
    <cellStyle name="Calculation 3 3 5 4" xfId="6011"/>
    <cellStyle name="Calculation 3 3 5 5" xfId="6012"/>
    <cellStyle name="Calculation 3 3 5 6" xfId="6013"/>
    <cellStyle name="Calculation 3 3 5 7" xfId="6014"/>
    <cellStyle name="Calculation 3 3 5 8" xfId="6015"/>
    <cellStyle name="Calculation 3 3 5 9" xfId="6016"/>
    <cellStyle name="Calculation 3 3 6" xfId="6017"/>
    <cellStyle name="Calculation 3 3 6 10" xfId="6018"/>
    <cellStyle name="Calculation 3 3 6 11" xfId="6019"/>
    <cellStyle name="Calculation 3 3 6 12" xfId="6020"/>
    <cellStyle name="Calculation 3 3 6 13" xfId="6021"/>
    <cellStyle name="Calculation 3 3 6 14" xfId="6022"/>
    <cellStyle name="Calculation 3 3 6 2" xfId="6023"/>
    <cellStyle name="Calculation 3 3 6 3" xfId="6024"/>
    <cellStyle name="Calculation 3 3 6 4" xfId="6025"/>
    <cellStyle name="Calculation 3 3 6 5" xfId="6026"/>
    <cellStyle name="Calculation 3 3 6 6" xfId="6027"/>
    <cellStyle name="Calculation 3 3 6 7" xfId="6028"/>
    <cellStyle name="Calculation 3 3 6 8" xfId="6029"/>
    <cellStyle name="Calculation 3 3 6 9" xfId="6030"/>
    <cellStyle name="Calculation 3 3 7" xfId="6031"/>
    <cellStyle name="Calculation 3 3 7 10" xfId="6032"/>
    <cellStyle name="Calculation 3 3 7 11" xfId="6033"/>
    <cellStyle name="Calculation 3 3 7 12" xfId="6034"/>
    <cellStyle name="Calculation 3 3 7 13" xfId="6035"/>
    <cellStyle name="Calculation 3 3 7 2" xfId="6036"/>
    <cellStyle name="Calculation 3 3 7 3" xfId="6037"/>
    <cellStyle name="Calculation 3 3 7 4" xfId="6038"/>
    <cellStyle name="Calculation 3 3 7 5" xfId="6039"/>
    <cellStyle name="Calculation 3 3 7 6" xfId="6040"/>
    <cellStyle name="Calculation 3 3 7 7" xfId="6041"/>
    <cellStyle name="Calculation 3 3 7 8" xfId="6042"/>
    <cellStyle name="Calculation 3 3 7 9" xfId="6043"/>
    <cellStyle name="Calculation 3 3 8" xfId="6044"/>
    <cellStyle name="Calculation 3 3 9" xfId="6045"/>
    <cellStyle name="Calculation 3 4" xfId="6046"/>
    <cellStyle name="Calculation 3 4 10" xfId="6047"/>
    <cellStyle name="Calculation 3 4 11" xfId="6048"/>
    <cellStyle name="Calculation 3 4 12" xfId="6049"/>
    <cellStyle name="Calculation 3 4 13" xfId="6050"/>
    <cellStyle name="Calculation 3 4 14" xfId="6051"/>
    <cellStyle name="Calculation 3 4 15" xfId="6052"/>
    <cellStyle name="Calculation 3 4 16" xfId="6053"/>
    <cellStyle name="Calculation 3 4 17" xfId="6054"/>
    <cellStyle name="Calculation 3 4 18" xfId="6055"/>
    <cellStyle name="Calculation 3 4 19" xfId="6056"/>
    <cellStyle name="Calculation 3 4 2" xfId="6057"/>
    <cellStyle name="Calculation 3 4 2 10" xfId="6058"/>
    <cellStyle name="Calculation 3 4 2 11" xfId="6059"/>
    <cellStyle name="Calculation 3 4 2 12" xfId="6060"/>
    <cellStyle name="Calculation 3 4 2 13" xfId="6061"/>
    <cellStyle name="Calculation 3 4 2 14" xfId="6062"/>
    <cellStyle name="Calculation 3 4 2 15" xfId="6063"/>
    <cellStyle name="Calculation 3 4 2 16" xfId="6064"/>
    <cellStyle name="Calculation 3 4 2 17" xfId="6065"/>
    <cellStyle name="Calculation 3 4 2 18" xfId="6066"/>
    <cellStyle name="Calculation 3 4 2 19" xfId="6067"/>
    <cellStyle name="Calculation 3 4 2 2" xfId="6068"/>
    <cellStyle name="Calculation 3 4 2 2 10" xfId="6069"/>
    <cellStyle name="Calculation 3 4 2 2 11" xfId="6070"/>
    <cellStyle name="Calculation 3 4 2 2 12" xfId="6071"/>
    <cellStyle name="Calculation 3 4 2 2 13" xfId="6072"/>
    <cellStyle name="Calculation 3 4 2 2 14" xfId="6073"/>
    <cellStyle name="Calculation 3 4 2 2 2" xfId="6074"/>
    <cellStyle name="Calculation 3 4 2 2 3" xfId="6075"/>
    <cellStyle name="Calculation 3 4 2 2 4" xfId="6076"/>
    <cellStyle name="Calculation 3 4 2 2 5" xfId="6077"/>
    <cellStyle name="Calculation 3 4 2 2 6" xfId="6078"/>
    <cellStyle name="Calculation 3 4 2 2 7" xfId="6079"/>
    <cellStyle name="Calculation 3 4 2 2 8" xfId="6080"/>
    <cellStyle name="Calculation 3 4 2 2 9" xfId="6081"/>
    <cellStyle name="Calculation 3 4 2 20" xfId="6082"/>
    <cellStyle name="Calculation 3 4 2 3" xfId="6083"/>
    <cellStyle name="Calculation 3 4 2 3 10" xfId="6084"/>
    <cellStyle name="Calculation 3 4 2 3 11" xfId="6085"/>
    <cellStyle name="Calculation 3 4 2 3 12" xfId="6086"/>
    <cellStyle name="Calculation 3 4 2 3 13" xfId="6087"/>
    <cellStyle name="Calculation 3 4 2 3 14" xfId="6088"/>
    <cellStyle name="Calculation 3 4 2 3 2" xfId="6089"/>
    <cellStyle name="Calculation 3 4 2 3 3" xfId="6090"/>
    <cellStyle name="Calculation 3 4 2 3 4" xfId="6091"/>
    <cellStyle name="Calculation 3 4 2 3 5" xfId="6092"/>
    <cellStyle name="Calculation 3 4 2 3 6" xfId="6093"/>
    <cellStyle name="Calculation 3 4 2 3 7" xfId="6094"/>
    <cellStyle name="Calculation 3 4 2 3 8" xfId="6095"/>
    <cellStyle name="Calculation 3 4 2 3 9" xfId="6096"/>
    <cellStyle name="Calculation 3 4 2 4" xfId="6097"/>
    <cellStyle name="Calculation 3 4 2 4 10" xfId="6098"/>
    <cellStyle name="Calculation 3 4 2 4 11" xfId="6099"/>
    <cellStyle name="Calculation 3 4 2 4 12" xfId="6100"/>
    <cellStyle name="Calculation 3 4 2 4 13" xfId="6101"/>
    <cellStyle name="Calculation 3 4 2 4 14" xfId="6102"/>
    <cellStyle name="Calculation 3 4 2 4 2" xfId="6103"/>
    <cellStyle name="Calculation 3 4 2 4 3" xfId="6104"/>
    <cellStyle name="Calculation 3 4 2 4 4" xfId="6105"/>
    <cellStyle name="Calculation 3 4 2 4 5" xfId="6106"/>
    <cellStyle name="Calculation 3 4 2 4 6" xfId="6107"/>
    <cellStyle name="Calculation 3 4 2 4 7" xfId="6108"/>
    <cellStyle name="Calculation 3 4 2 4 8" xfId="6109"/>
    <cellStyle name="Calculation 3 4 2 4 9" xfId="6110"/>
    <cellStyle name="Calculation 3 4 2 5" xfId="6111"/>
    <cellStyle name="Calculation 3 4 2 5 10" xfId="6112"/>
    <cellStyle name="Calculation 3 4 2 5 11" xfId="6113"/>
    <cellStyle name="Calculation 3 4 2 5 12" xfId="6114"/>
    <cellStyle name="Calculation 3 4 2 5 13" xfId="6115"/>
    <cellStyle name="Calculation 3 4 2 5 2" xfId="6116"/>
    <cellStyle name="Calculation 3 4 2 5 3" xfId="6117"/>
    <cellStyle name="Calculation 3 4 2 5 4" xfId="6118"/>
    <cellStyle name="Calculation 3 4 2 5 5" xfId="6119"/>
    <cellStyle name="Calculation 3 4 2 5 6" xfId="6120"/>
    <cellStyle name="Calculation 3 4 2 5 7" xfId="6121"/>
    <cellStyle name="Calculation 3 4 2 5 8" xfId="6122"/>
    <cellStyle name="Calculation 3 4 2 5 9" xfId="6123"/>
    <cellStyle name="Calculation 3 4 2 6" xfId="6124"/>
    <cellStyle name="Calculation 3 4 2 7" xfId="6125"/>
    <cellStyle name="Calculation 3 4 2 8" xfId="6126"/>
    <cellStyle name="Calculation 3 4 2 9" xfId="6127"/>
    <cellStyle name="Calculation 3 4 20" xfId="6128"/>
    <cellStyle name="Calculation 3 4 21" xfId="6129"/>
    <cellStyle name="Calculation 3 4 22" xfId="6130"/>
    <cellStyle name="Calculation 3 4 3" xfId="6131"/>
    <cellStyle name="Calculation 3 4 3 10" xfId="6132"/>
    <cellStyle name="Calculation 3 4 3 11" xfId="6133"/>
    <cellStyle name="Calculation 3 4 3 12" xfId="6134"/>
    <cellStyle name="Calculation 3 4 3 13" xfId="6135"/>
    <cellStyle name="Calculation 3 4 3 14" xfId="6136"/>
    <cellStyle name="Calculation 3 4 3 15" xfId="6137"/>
    <cellStyle name="Calculation 3 4 3 16" xfId="6138"/>
    <cellStyle name="Calculation 3 4 3 17" xfId="6139"/>
    <cellStyle name="Calculation 3 4 3 18" xfId="6140"/>
    <cellStyle name="Calculation 3 4 3 19" xfId="6141"/>
    <cellStyle name="Calculation 3 4 3 2" xfId="6142"/>
    <cellStyle name="Calculation 3 4 3 2 10" xfId="6143"/>
    <cellStyle name="Calculation 3 4 3 2 11" xfId="6144"/>
    <cellStyle name="Calculation 3 4 3 2 12" xfId="6145"/>
    <cellStyle name="Calculation 3 4 3 2 13" xfId="6146"/>
    <cellStyle name="Calculation 3 4 3 2 14" xfId="6147"/>
    <cellStyle name="Calculation 3 4 3 2 2" xfId="6148"/>
    <cellStyle name="Calculation 3 4 3 2 3" xfId="6149"/>
    <cellStyle name="Calculation 3 4 3 2 4" xfId="6150"/>
    <cellStyle name="Calculation 3 4 3 2 5" xfId="6151"/>
    <cellStyle name="Calculation 3 4 3 2 6" xfId="6152"/>
    <cellStyle name="Calculation 3 4 3 2 7" xfId="6153"/>
    <cellStyle name="Calculation 3 4 3 2 8" xfId="6154"/>
    <cellStyle name="Calculation 3 4 3 2 9" xfId="6155"/>
    <cellStyle name="Calculation 3 4 3 20" xfId="6156"/>
    <cellStyle name="Calculation 3 4 3 3" xfId="6157"/>
    <cellStyle name="Calculation 3 4 3 3 10" xfId="6158"/>
    <cellStyle name="Calculation 3 4 3 3 11" xfId="6159"/>
    <cellStyle name="Calculation 3 4 3 3 12" xfId="6160"/>
    <cellStyle name="Calculation 3 4 3 3 13" xfId="6161"/>
    <cellStyle name="Calculation 3 4 3 3 14" xfId="6162"/>
    <cellStyle name="Calculation 3 4 3 3 2" xfId="6163"/>
    <cellStyle name="Calculation 3 4 3 3 3" xfId="6164"/>
    <cellStyle name="Calculation 3 4 3 3 4" xfId="6165"/>
    <cellStyle name="Calculation 3 4 3 3 5" xfId="6166"/>
    <cellStyle name="Calculation 3 4 3 3 6" xfId="6167"/>
    <cellStyle name="Calculation 3 4 3 3 7" xfId="6168"/>
    <cellStyle name="Calculation 3 4 3 3 8" xfId="6169"/>
    <cellStyle name="Calculation 3 4 3 3 9" xfId="6170"/>
    <cellStyle name="Calculation 3 4 3 4" xfId="6171"/>
    <cellStyle name="Calculation 3 4 3 4 10" xfId="6172"/>
    <cellStyle name="Calculation 3 4 3 4 11" xfId="6173"/>
    <cellStyle name="Calculation 3 4 3 4 12" xfId="6174"/>
    <cellStyle name="Calculation 3 4 3 4 13" xfId="6175"/>
    <cellStyle name="Calculation 3 4 3 4 14" xfId="6176"/>
    <cellStyle name="Calculation 3 4 3 4 2" xfId="6177"/>
    <cellStyle name="Calculation 3 4 3 4 3" xfId="6178"/>
    <cellStyle name="Calculation 3 4 3 4 4" xfId="6179"/>
    <cellStyle name="Calculation 3 4 3 4 5" xfId="6180"/>
    <cellStyle name="Calculation 3 4 3 4 6" xfId="6181"/>
    <cellStyle name="Calculation 3 4 3 4 7" xfId="6182"/>
    <cellStyle name="Calculation 3 4 3 4 8" xfId="6183"/>
    <cellStyle name="Calculation 3 4 3 4 9" xfId="6184"/>
    <cellStyle name="Calculation 3 4 3 5" xfId="6185"/>
    <cellStyle name="Calculation 3 4 3 5 10" xfId="6186"/>
    <cellStyle name="Calculation 3 4 3 5 11" xfId="6187"/>
    <cellStyle name="Calculation 3 4 3 5 12" xfId="6188"/>
    <cellStyle name="Calculation 3 4 3 5 13" xfId="6189"/>
    <cellStyle name="Calculation 3 4 3 5 2" xfId="6190"/>
    <cellStyle name="Calculation 3 4 3 5 3" xfId="6191"/>
    <cellStyle name="Calculation 3 4 3 5 4" xfId="6192"/>
    <cellStyle name="Calculation 3 4 3 5 5" xfId="6193"/>
    <cellStyle name="Calculation 3 4 3 5 6" xfId="6194"/>
    <cellStyle name="Calculation 3 4 3 5 7" xfId="6195"/>
    <cellStyle name="Calculation 3 4 3 5 8" xfId="6196"/>
    <cellStyle name="Calculation 3 4 3 5 9" xfId="6197"/>
    <cellStyle name="Calculation 3 4 3 6" xfId="6198"/>
    <cellStyle name="Calculation 3 4 3 7" xfId="6199"/>
    <cellStyle name="Calculation 3 4 3 8" xfId="6200"/>
    <cellStyle name="Calculation 3 4 3 9" xfId="6201"/>
    <cellStyle name="Calculation 3 4 4" xfId="6202"/>
    <cellStyle name="Calculation 3 4 4 10" xfId="6203"/>
    <cellStyle name="Calculation 3 4 4 11" xfId="6204"/>
    <cellStyle name="Calculation 3 4 4 12" xfId="6205"/>
    <cellStyle name="Calculation 3 4 4 13" xfId="6206"/>
    <cellStyle name="Calculation 3 4 4 14" xfId="6207"/>
    <cellStyle name="Calculation 3 4 4 2" xfId="6208"/>
    <cellStyle name="Calculation 3 4 4 3" xfId="6209"/>
    <cellStyle name="Calculation 3 4 4 4" xfId="6210"/>
    <cellStyle name="Calculation 3 4 4 5" xfId="6211"/>
    <cellStyle name="Calculation 3 4 4 6" xfId="6212"/>
    <cellStyle name="Calculation 3 4 4 7" xfId="6213"/>
    <cellStyle name="Calculation 3 4 4 8" xfId="6214"/>
    <cellStyle name="Calculation 3 4 4 9" xfId="6215"/>
    <cellStyle name="Calculation 3 4 5" xfId="6216"/>
    <cellStyle name="Calculation 3 4 5 10" xfId="6217"/>
    <cellStyle name="Calculation 3 4 5 11" xfId="6218"/>
    <cellStyle name="Calculation 3 4 5 12" xfId="6219"/>
    <cellStyle name="Calculation 3 4 5 13" xfId="6220"/>
    <cellStyle name="Calculation 3 4 5 14" xfId="6221"/>
    <cellStyle name="Calculation 3 4 5 2" xfId="6222"/>
    <cellStyle name="Calculation 3 4 5 3" xfId="6223"/>
    <cellStyle name="Calculation 3 4 5 4" xfId="6224"/>
    <cellStyle name="Calculation 3 4 5 5" xfId="6225"/>
    <cellStyle name="Calculation 3 4 5 6" xfId="6226"/>
    <cellStyle name="Calculation 3 4 5 7" xfId="6227"/>
    <cellStyle name="Calculation 3 4 5 8" xfId="6228"/>
    <cellStyle name="Calculation 3 4 5 9" xfId="6229"/>
    <cellStyle name="Calculation 3 4 6" xfId="6230"/>
    <cellStyle name="Calculation 3 4 6 10" xfId="6231"/>
    <cellStyle name="Calculation 3 4 6 11" xfId="6232"/>
    <cellStyle name="Calculation 3 4 6 12" xfId="6233"/>
    <cellStyle name="Calculation 3 4 6 13" xfId="6234"/>
    <cellStyle name="Calculation 3 4 6 14" xfId="6235"/>
    <cellStyle name="Calculation 3 4 6 2" xfId="6236"/>
    <cellStyle name="Calculation 3 4 6 3" xfId="6237"/>
    <cellStyle name="Calculation 3 4 6 4" xfId="6238"/>
    <cellStyle name="Calculation 3 4 6 5" xfId="6239"/>
    <cellStyle name="Calculation 3 4 6 6" xfId="6240"/>
    <cellStyle name="Calculation 3 4 6 7" xfId="6241"/>
    <cellStyle name="Calculation 3 4 6 8" xfId="6242"/>
    <cellStyle name="Calculation 3 4 6 9" xfId="6243"/>
    <cellStyle name="Calculation 3 4 7" xfId="6244"/>
    <cellStyle name="Calculation 3 4 7 10" xfId="6245"/>
    <cellStyle name="Calculation 3 4 7 11" xfId="6246"/>
    <cellStyle name="Calculation 3 4 7 12" xfId="6247"/>
    <cellStyle name="Calculation 3 4 7 13" xfId="6248"/>
    <cellStyle name="Calculation 3 4 7 2" xfId="6249"/>
    <cellStyle name="Calculation 3 4 7 3" xfId="6250"/>
    <cellStyle name="Calculation 3 4 7 4" xfId="6251"/>
    <cellStyle name="Calculation 3 4 7 5" xfId="6252"/>
    <cellStyle name="Calculation 3 4 7 6" xfId="6253"/>
    <cellStyle name="Calculation 3 4 7 7" xfId="6254"/>
    <cellStyle name="Calculation 3 4 7 8" xfId="6255"/>
    <cellStyle name="Calculation 3 4 7 9" xfId="6256"/>
    <cellStyle name="Calculation 3 4 8" xfId="6257"/>
    <cellStyle name="Calculation 3 4 9" xfId="6258"/>
    <cellStyle name="Calculation 3 5" xfId="6259"/>
    <cellStyle name="Calculation 3 5 10" xfId="6260"/>
    <cellStyle name="Calculation 3 5 11" xfId="6261"/>
    <cellStyle name="Calculation 3 5 12" xfId="6262"/>
    <cellStyle name="Calculation 3 5 13" xfId="6263"/>
    <cellStyle name="Calculation 3 5 14" xfId="6264"/>
    <cellStyle name="Calculation 3 5 15" xfId="6265"/>
    <cellStyle name="Calculation 3 5 16" xfId="6266"/>
    <cellStyle name="Calculation 3 5 17" xfId="6267"/>
    <cellStyle name="Calculation 3 5 18" xfId="6268"/>
    <cellStyle name="Calculation 3 5 19" xfId="6269"/>
    <cellStyle name="Calculation 3 5 2" xfId="6270"/>
    <cellStyle name="Calculation 3 5 2 10" xfId="6271"/>
    <cellStyle name="Calculation 3 5 2 11" xfId="6272"/>
    <cellStyle name="Calculation 3 5 2 12" xfId="6273"/>
    <cellStyle name="Calculation 3 5 2 13" xfId="6274"/>
    <cellStyle name="Calculation 3 5 2 14" xfId="6275"/>
    <cellStyle name="Calculation 3 5 2 2" xfId="6276"/>
    <cellStyle name="Calculation 3 5 2 3" xfId="6277"/>
    <cellStyle name="Calculation 3 5 2 4" xfId="6278"/>
    <cellStyle name="Calculation 3 5 2 5" xfId="6279"/>
    <cellStyle name="Calculation 3 5 2 6" xfId="6280"/>
    <cellStyle name="Calculation 3 5 2 7" xfId="6281"/>
    <cellStyle name="Calculation 3 5 2 8" xfId="6282"/>
    <cellStyle name="Calculation 3 5 2 9" xfId="6283"/>
    <cellStyle name="Calculation 3 5 20" xfId="6284"/>
    <cellStyle name="Calculation 3 5 3" xfId="6285"/>
    <cellStyle name="Calculation 3 5 3 10" xfId="6286"/>
    <cellStyle name="Calculation 3 5 3 11" xfId="6287"/>
    <cellStyle name="Calculation 3 5 3 12" xfId="6288"/>
    <cellStyle name="Calculation 3 5 3 13" xfId="6289"/>
    <cellStyle name="Calculation 3 5 3 14" xfId="6290"/>
    <cellStyle name="Calculation 3 5 3 2" xfId="6291"/>
    <cellStyle name="Calculation 3 5 3 3" xfId="6292"/>
    <cellStyle name="Calculation 3 5 3 4" xfId="6293"/>
    <cellStyle name="Calculation 3 5 3 5" xfId="6294"/>
    <cellStyle name="Calculation 3 5 3 6" xfId="6295"/>
    <cellStyle name="Calculation 3 5 3 7" xfId="6296"/>
    <cellStyle name="Calculation 3 5 3 8" xfId="6297"/>
    <cellStyle name="Calculation 3 5 3 9" xfId="6298"/>
    <cellStyle name="Calculation 3 5 4" xfId="6299"/>
    <cellStyle name="Calculation 3 5 4 10" xfId="6300"/>
    <cellStyle name="Calculation 3 5 4 11" xfId="6301"/>
    <cellStyle name="Calculation 3 5 4 12" xfId="6302"/>
    <cellStyle name="Calculation 3 5 4 13" xfId="6303"/>
    <cellStyle name="Calculation 3 5 4 14" xfId="6304"/>
    <cellStyle name="Calculation 3 5 4 2" xfId="6305"/>
    <cellStyle name="Calculation 3 5 4 3" xfId="6306"/>
    <cellStyle name="Calculation 3 5 4 4" xfId="6307"/>
    <cellStyle name="Calculation 3 5 4 5" xfId="6308"/>
    <cellStyle name="Calculation 3 5 4 6" xfId="6309"/>
    <cellStyle name="Calculation 3 5 4 7" xfId="6310"/>
    <cellStyle name="Calculation 3 5 4 8" xfId="6311"/>
    <cellStyle name="Calculation 3 5 4 9" xfId="6312"/>
    <cellStyle name="Calculation 3 5 5" xfId="6313"/>
    <cellStyle name="Calculation 3 5 5 10" xfId="6314"/>
    <cellStyle name="Calculation 3 5 5 11" xfId="6315"/>
    <cellStyle name="Calculation 3 5 5 12" xfId="6316"/>
    <cellStyle name="Calculation 3 5 5 13" xfId="6317"/>
    <cellStyle name="Calculation 3 5 5 2" xfId="6318"/>
    <cellStyle name="Calculation 3 5 5 3" xfId="6319"/>
    <cellStyle name="Calculation 3 5 5 4" xfId="6320"/>
    <cellStyle name="Calculation 3 5 5 5" xfId="6321"/>
    <cellStyle name="Calculation 3 5 5 6" xfId="6322"/>
    <cellStyle name="Calculation 3 5 5 7" xfId="6323"/>
    <cellStyle name="Calculation 3 5 5 8" xfId="6324"/>
    <cellStyle name="Calculation 3 5 5 9" xfId="6325"/>
    <cellStyle name="Calculation 3 5 6" xfId="6326"/>
    <cellStyle name="Calculation 3 5 7" xfId="6327"/>
    <cellStyle name="Calculation 3 5 8" xfId="6328"/>
    <cellStyle name="Calculation 3 5 9" xfId="6329"/>
    <cellStyle name="Calculation 3 6" xfId="6330"/>
    <cellStyle name="Calculation 3 6 10" xfId="6331"/>
    <cellStyle name="Calculation 3 6 11" xfId="6332"/>
    <cellStyle name="Calculation 3 6 12" xfId="6333"/>
    <cellStyle name="Calculation 3 6 13" xfId="6334"/>
    <cellStyle name="Calculation 3 6 14" xfId="6335"/>
    <cellStyle name="Calculation 3 6 15" xfId="6336"/>
    <cellStyle name="Calculation 3 6 16" xfId="6337"/>
    <cellStyle name="Calculation 3 6 17" xfId="6338"/>
    <cellStyle name="Calculation 3 6 18" xfId="6339"/>
    <cellStyle name="Calculation 3 6 19" xfId="6340"/>
    <cellStyle name="Calculation 3 6 2" xfId="6341"/>
    <cellStyle name="Calculation 3 6 2 10" xfId="6342"/>
    <cellStyle name="Calculation 3 6 2 11" xfId="6343"/>
    <cellStyle name="Calculation 3 6 2 12" xfId="6344"/>
    <cellStyle name="Calculation 3 6 2 13" xfId="6345"/>
    <cellStyle name="Calculation 3 6 2 14" xfId="6346"/>
    <cellStyle name="Calculation 3 6 2 2" xfId="6347"/>
    <cellStyle name="Calculation 3 6 2 3" xfId="6348"/>
    <cellStyle name="Calculation 3 6 2 4" xfId="6349"/>
    <cellStyle name="Calculation 3 6 2 5" xfId="6350"/>
    <cellStyle name="Calculation 3 6 2 6" xfId="6351"/>
    <cellStyle name="Calculation 3 6 2 7" xfId="6352"/>
    <cellStyle name="Calculation 3 6 2 8" xfId="6353"/>
    <cellStyle name="Calculation 3 6 2 9" xfId="6354"/>
    <cellStyle name="Calculation 3 6 20" xfId="6355"/>
    <cellStyle name="Calculation 3 6 3" xfId="6356"/>
    <cellStyle name="Calculation 3 6 3 10" xfId="6357"/>
    <cellStyle name="Calculation 3 6 3 11" xfId="6358"/>
    <cellStyle name="Calculation 3 6 3 12" xfId="6359"/>
    <cellStyle name="Calculation 3 6 3 13" xfId="6360"/>
    <cellStyle name="Calculation 3 6 3 14" xfId="6361"/>
    <cellStyle name="Calculation 3 6 3 2" xfId="6362"/>
    <cellStyle name="Calculation 3 6 3 3" xfId="6363"/>
    <cellStyle name="Calculation 3 6 3 4" xfId="6364"/>
    <cellStyle name="Calculation 3 6 3 5" xfId="6365"/>
    <cellStyle name="Calculation 3 6 3 6" xfId="6366"/>
    <cellStyle name="Calculation 3 6 3 7" xfId="6367"/>
    <cellStyle name="Calculation 3 6 3 8" xfId="6368"/>
    <cellStyle name="Calculation 3 6 3 9" xfId="6369"/>
    <cellStyle name="Calculation 3 6 4" xfId="6370"/>
    <cellStyle name="Calculation 3 6 4 10" xfId="6371"/>
    <cellStyle name="Calculation 3 6 4 11" xfId="6372"/>
    <cellStyle name="Calculation 3 6 4 12" xfId="6373"/>
    <cellStyle name="Calculation 3 6 4 13" xfId="6374"/>
    <cellStyle name="Calculation 3 6 4 14" xfId="6375"/>
    <cellStyle name="Calculation 3 6 4 2" xfId="6376"/>
    <cellStyle name="Calculation 3 6 4 3" xfId="6377"/>
    <cellStyle name="Calculation 3 6 4 4" xfId="6378"/>
    <cellStyle name="Calculation 3 6 4 5" xfId="6379"/>
    <cellStyle name="Calculation 3 6 4 6" xfId="6380"/>
    <cellStyle name="Calculation 3 6 4 7" xfId="6381"/>
    <cellStyle name="Calculation 3 6 4 8" xfId="6382"/>
    <cellStyle name="Calculation 3 6 4 9" xfId="6383"/>
    <cellStyle name="Calculation 3 6 5" xfId="6384"/>
    <cellStyle name="Calculation 3 6 5 10" xfId="6385"/>
    <cellStyle name="Calculation 3 6 5 11" xfId="6386"/>
    <cellStyle name="Calculation 3 6 5 12" xfId="6387"/>
    <cellStyle name="Calculation 3 6 5 13" xfId="6388"/>
    <cellStyle name="Calculation 3 6 5 2" xfId="6389"/>
    <cellStyle name="Calculation 3 6 5 3" xfId="6390"/>
    <cellStyle name="Calculation 3 6 5 4" xfId="6391"/>
    <cellStyle name="Calculation 3 6 5 5" xfId="6392"/>
    <cellStyle name="Calculation 3 6 5 6" xfId="6393"/>
    <cellStyle name="Calculation 3 6 5 7" xfId="6394"/>
    <cellStyle name="Calculation 3 6 5 8" xfId="6395"/>
    <cellStyle name="Calculation 3 6 5 9" xfId="6396"/>
    <cellStyle name="Calculation 3 6 6" xfId="6397"/>
    <cellStyle name="Calculation 3 6 7" xfId="6398"/>
    <cellStyle name="Calculation 3 6 8" xfId="6399"/>
    <cellStyle name="Calculation 3 6 9" xfId="6400"/>
    <cellStyle name="Calculation 3 7" xfId="6401"/>
    <cellStyle name="Calculation 3 7 10" xfId="6402"/>
    <cellStyle name="Calculation 3 7 11" xfId="6403"/>
    <cellStyle name="Calculation 3 7 12" xfId="6404"/>
    <cellStyle name="Calculation 3 7 13" xfId="6405"/>
    <cellStyle name="Calculation 3 7 14" xfId="6406"/>
    <cellStyle name="Calculation 3 7 2" xfId="6407"/>
    <cellStyle name="Calculation 3 7 3" xfId="6408"/>
    <cellStyle name="Calculation 3 7 4" xfId="6409"/>
    <cellStyle name="Calculation 3 7 5" xfId="6410"/>
    <cellStyle name="Calculation 3 7 6" xfId="6411"/>
    <cellStyle name="Calculation 3 7 7" xfId="6412"/>
    <cellStyle name="Calculation 3 7 8" xfId="6413"/>
    <cellStyle name="Calculation 3 7 9" xfId="6414"/>
    <cellStyle name="Calculation 3 8" xfId="6415"/>
    <cellStyle name="Calculation 3 8 10" xfId="6416"/>
    <cellStyle name="Calculation 3 8 11" xfId="6417"/>
    <cellStyle name="Calculation 3 8 12" xfId="6418"/>
    <cellStyle name="Calculation 3 8 13" xfId="6419"/>
    <cellStyle name="Calculation 3 8 14" xfId="6420"/>
    <cellStyle name="Calculation 3 8 2" xfId="6421"/>
    <cellStyle name="Calculation 3 8 3" xfId="6422"/>
    <cellStyle name="Calculation 3 8 4" xfId="6423"/>
    <cellStyle name="Calculation 3 8 5" xfId="6424"/>
    <cellStyle name="Calculation 3 8 6" xfId="6425"/>
    <cellStyle name="Calculation 3 8 7" xfId="6426"/>
    <cellStyle name="Calculation 3 8 8" xfId="6427"/>
    <cellStyle name="Calculation 3 8 9" xfId="6428"/>
    <cellStyle name="Calculation 3 9" xfId="6429"/>
    <cellStyle name="Calculation 3 9 10" xfId="6430"/>
    <cellStyle name="Calculation 3 9 11" xfId="6431"/>
    <cellStyle name="Calculation 3 9 12" xfId="6432"/>
    <cellStyle name="Calculation 3 9 13" xfId="6433"/>
    <cellStyle name="Calculation 3 9 14" xfId="6434"/>
    <cellStyle name="Calculation 3 9 2" xfId="6435"/>
    <cellStyle name="Calculation 3 9 3" xfId="6436"/>
    <cellStyle name="Calculation 3 9 4" xfId="6437"/>
    <cellStyle name="Calculation 3 9 5" xfId="6438"/>
    <cellStyle name="Calculation 3 9 6" xfId="6439"/>
    <cellStyle name="Calculation 3 9 7" xfId="6440"/>
    <cellStyle name="Calculation 3 9 8" xfId="6441"/>
    <cellStyle name="Calculation 3 9 9" xfId="6442"/>
    <cellStyle name="Calculation 4" xfId="6443"/>
    <cellStyle name="Calculation 4 10" xfId="6444"/>
    <cellStyle name="Calculation 4 11" xfId="6445"/>
    <cellStyle name="Calculation 4 12" xfId="6446"/>
    <cellStyle name="Calculation 4 13" xfId="6447"/>
    <cellStyle name="Calculation 4 14" xfId="6448"/>
    <cellStyle name="Calculation 4 15" xfId="6449"/>
    <cellStyle name="Calculation 4 16" xfId="6450"/>
    <cellStyle name="Calculation 4 17" xfId="6451"/>
    <cellStyle name="Calculation 4 18" xfId="6452"/>
    <cellStyle name="Calculation 4 19" xfId="6453"/>
    <cellStyle name="Calculation 4 2" xfId="6454"/>
    <cellStyle name="Calculation 4 2 10" xfId="6455"/>
    <cellStyle name="Calculation 4 2 11" xfId="6456"/>
    <cellStyle name="Calculation 4 2 12" xfId="6457"/>
    <cellStyle name="Calculation 4 2 13" xfId="6458"/>
    <cellStyle name="Calculation 4 2 14" xfId="6459"/>
    <cellStyle name="Calculation 4 2 15" xfId="6460"/>
    <cellStyle name="Calculation 4 2 16" xfId="6461"/>
    <cellStyle name="Calculation 4 2 17" xfId="6462"/>
    <cellStyle name="Calculation 4 2 18" xfId="6463"/>
    <cellStyle name="Calculation 4 2 19" xfId="6464"/>
    <cellStyle name="Calculation 4 2 2" xfId="6465"/>
    <cellStyle name="Calculation 4 2 2 10" xfId="6466"/>
    <cellStyle name="Calculation 4 2 2 11" xfId="6467"/>
    <cellStyle name="Calculation 4 2 2 12" xfId="6468"/>
    <cellStyle name="Calculation 4 2 2 13" xfId="6469"/>
    <cellStyle name="Calculation 4 2 2 14" xfId="6470"/>
    <cellStyle name="Calculation 4 2 2 15" xfId="6471"/>
    <cellStyle name="Calculation 4 2 2 16" xfId="6472"/>
    <cellStyle name="Calculation 4 2 2 17" xfId="6473"/>
    <cellStyle name="Calculation 4 2 2 18" xfId="6474"/>
    <cellStyle name="Calculation 4 2 2 19" xfId="6475"/>
    <cellStyle name="Calculation 4 2 2 2" xfId="6476"/>
    <cellStyle name="Calculation 4 2 2 2 10" xfId="6477"/>
    <cellStyle name="Calculation 4 2 2 2 11" xfId="6478"/>
    <cellStyle name="Calculation 4 2 2 2 12" xfId="6479"/>
    <cellStyle name="Calculation 4 2 2 2 13" xfId="6480"/>
    <cellStyle name="Calculation 4 2 2 2 14" xfId="6481"/>
    <cellStyle name="Calculation 4 2 2 2 2" xfId="6482"/>
    <cellStyle name="Calculation 4 2 2 2 3" xfId="6483"/>
    <cellStyle name="Calculation 4 2 2 2 4" xfId="6484"/>
    <cellStyle name="Calculation 4 2 2 2 5" xfId="6485"/>
    <cellStyle name="Calculation 4 2 2 2 6" xfId="6486"/>
    <cellStyle name="Calculation 4 2 2 2 7" xfId="6487"/>
    <cellStyle name="Calculation 4 2 2 2 8" xfId="6488"/>
    <cellStyle name="Calculation 4 2 2 2 9" xfId="6489"/>
    <cellStyle name="Calculation 4 2 2 20" xfId="6490"/>
    <cellStyle name="Calculation 4 2 2 3" xfId="6491"/>
    <cellStyle name="Calculation 4 2 2 3 10" xfId="6492"/>
    <cellStyle name="Calculation 4 2 2 3 11" xfId="6493"/>
    <cellStyle name="Calculation 4 2 2 3 12" xfId="6494"/>
    <cellStyle name="Calculation 4 2 2 3 13" xfId="6495"/>
    <cellStyle name="Calculation 4 2 2 3 14" xfId="6496"/>
    <cellStyle name="Calculation 4 2 2 3 2" xfId="6497"/>
    <cellStyle name="Calculation 4 2 2 3 3" xfId="6498"/>
    <cellStyle name="Calculation 4 2 2 3 4" xfId="6499"/>
    <cellStyle name="Calculation 4 2 2 3 5" xfId="6500"/>
    <cellStyle name="Calculation 4 2 2 3 6" xfId="6501"/>
    <cellStyle name="Calculation 4 2 2 3 7" xfId="6502"/>
    <cellStyle name="Calculation 4 2 2 3 8" xfId="6503"/>
    <cellStyle name="Calculation 4 2 2 3 9" xfId="6504"/>
    <cellStyle name="Calculation 4 2 2 4" xfId="6505"/>
    <cellStyle name="Calculation 4 2 2 4 10" xfId="6506"/>
    <cellStyle name="Calculation 4 2 2 4 11" xfId="6507"/>
    <cellStyle name="Calculation 4 2 2 4 12" xfId="6508"/>
    <cellStyle name="Calculation 4 2 2 4 13" xfId="6509"/>
    <cellStyle name="Calculation 4 2 2 4 14" xfId="6510"/>
    <cellStyle name="Calculation 4 2 2 4 2" xfId="6511"/>
    <cellStyle name="Calculation 4 2 2 4 3" xfId="6512"/>
    <cellStyle name="Calculation 4 2 2 4 4" xfId="6513"/>
    <cellStyle name="Calculation 4 2 2 4 5" xfId="6514"/>
    <cellStyle name="Calculation 4 2 2 4 6" xfId="6515"/>
    <cellStyle name="Calculation 4 2 2 4 7" xfId="6516"/>
    <cellStyle name="Calculation 4 2 2 4 8" xfId="6517"/>
    <cellStyle name="Calculation 4 2 2 4 9" xfId="6518"/>
    <cellStyle name="Calculation 4 2 2 5" xfId="6519"/>
    <cellStyle name="Calculation 4 2 2 5 10" xfId="6520"/>
    <cellStyle name="Calculation 4 2 2 5 11" xfId="6521"/>
    <cellStyle name="Calculation 4 2 2 5 12" xfId="6522"/>
    <cellStyle name="Calculation 4 2 2 5 13" xfId="6523"/>
    <cellStyle name="Calculation 4 2 2 5 2" xfId="6524"/>
    <cellStyle name="Calculation 4 2 2 5 3" xfId="6525"/>
    <cellStyle name="Calculation 4 2 2 5 4" xfId="6526"/>
    <cellStyle name="Calculation 4 2 2 5 5" xfId="6527"/>
    <cellStyle name="Calculation 4 2 2 5 6" xfId="6528"/>
    <cellStyle name="Calculation 4 2 2 5 7" xfId="6529"/>
    <cellStyle name="Calculation 4 2 2 5 8" xfId="6530"/>
    <cellStyle name="Calculation 4 2 2 5 9" xfId="6531"/>
    <cellStyle name="Calculation 4 2 2 6" xfId="6532"/>
    <cellStyle name="Calculation 4 2 2 7" xfId="6533"/>
    <cellStyle name="Calculation 4 2 2 8" xfId="6534"/>
    <cellStyle name="Calculation 4 2 2 9" xfId="6535"/>
    <cellStyle name="Calculation 4 2 20" xfId="6536"/>
    <cellStyle name="Calculation 4 2 21" xfId="6537"/>
    <cellStyle name="Calculation 4 2 22" xfId="6538"/>
    <cellStyle name="Calculation 4 2 23" xfId="6539"/>
    <cellStyle name="Calculation 4 2 3" xfId="6540"/>
    <cellStyle name="Calculation 4 2 3 10" xfId="6541"/>
    <cellStyle name="Calculation 4 2 3 11" xfId="6542"/>
    <cellStyle name="Calculation 4 2 3 12" xfId="6543"/>
    <cellStyle name="Calculation 4 2 3 13" xfId="6544"/>
    <cellStyle name="Calculation 4 2 3 14" xfId="6545"/>
    <cellStyle name="Calculation 4 2 3 15" xfId="6546"/>
    <cellStyle name="Calculation 4 2 3 16" xfId="6547"/>
    <cellStyle name="Calculation 4 2 3 17" xfId="6548"/>
    <cellStyle name="Calculation 4 2 3 18" xfId="6549"/>
    <cellStyle name="Calculation 4 2 3 19" xfId="6550"/>
    <cellStyle name="Calculation 4 2 3 2" xfId="6551"/>
    <cellStyle name="Calculation 4 2 3 2 10" xfId="6552"/>
    <cellStyle name="Calculation 4 2 3 2 11" xfId="6553"/>
    <cellStyle name="Calculation 4 2 3 2 12" xfId="6554"/>
    <cellStyle name="Calculation 4 2 3 2 13" xfId="6555"/>
    <cellStyle name="Calculation 4 2 3 2 14" xfId="6556"/>
    <cellStyle name="Calculation 4 2 3 2 2" xfId="6557"/>
    <cellStyle name="Calculation 4 2 3 2 3" xfId="6558"/>
    <cellStyle name="Calculation 4 2 3 2 4" xfId="6559"/>
    <cellStyle name="Calculation 4 2 3 2 5" xfId="6560"/>
    <cellStyle name="Calculation 4 2 3 2 6" xfId="6561"/>
    <cellStyle name="Calculation 4 2 3 2 7" xfId="6562"/>
    <cellStyle name="Calculation 4 2 3 2 8" xfId="6563"/>
    <cellStyle name="Calculation 4 2 3 2 9" xfId="6564"/>
    <cellStyle name="Calculation 4 2 3 20" xfId="6565"/>
    <cellStyle name="Calculation 4 2 3 3" xfId="6566"/>
    <cellStyle name="Calculation 4 2 3 3 10" xfId="6567"/>
    <cellStyle name="Calculation 4 2 3 3 11" xfId="6568"/>
    <cellStyle name="Calculation 4 2 3 3 12" xfId="6569"/>
    <cellStyle name="Calculation 4 2 3 3 13" xfId="6570"/>
    <cellStyle name="Calculation 4 2 3 3 14" xfId="6571"/>
    <cellStyle name="Calculation 4 2 3 3 2" xfId="6572"/>
    <cellStyle name="Calculation 4 2 3 3 3" xfId="6573"/>
    <cellStyle name="Calculation 4 2 3 3 4" xfId="6574"/>
    <cellStyle name="Calculation 4 2 3 3 5" xfId="6575"/>
    <cellStyle name="Calculation 4 2 3 3 6" xfId="6576"/>
    <cellStyle name="Calculation 4 2 3 3 7" xfId="6577"/>
    <cellStyle name="Calculation 4 2 3 3 8" xfId="6578"/>
    <cellStyle name="Calculation 4 2 3 3 9" xfId="6579"/>
    <cellStyle name="Calculation 4 2 3 4" xfId="6580"/>
    <cellStyle name="Calculation 4 2 3 4 10" xfId="6581"/>
    <cellStyle name="Calculation 4 2 3 4 11" xfId="6582"/>
    <cellStyle name="Calculation 4 2 3 4 12" xfId="6583"/>
    <cellStyle name="Calculation 4 2 3 4 13" xfId="6584"/>
    <cellStyle name="Calculation 4 2 3 4 14" xfId="6585"/>
    <cellStyle name="Calculation 4 2 3 4 2" xfId="6586"/>
    <cellStyle name="Calculation 4 2 3 4 3" xfId="6587"/>
    <cellStyle name="Calculation 4 2 3 4 4" xfId="6588"/>
    <cellStyle name="Calculation 4 2 3 4 5" xfId="6589"/>
    <cellStyle name="Calculation 4 2 3 4 6" xfId="6590"/>
    <cellStyle name="Calculation 4 2 3 4 7" xfId="6591"/>
    <cellStyle name="Calculation 4 2 3 4 8" xfId="6592"/>
    <cellStyle name="Calculation 4 2 3 4 9" xfId="6593"/>
    <cellStyle name="Calculation 4 2 3 5" xfId="6594"/>
    <cellStyle name="Calculation 4 2 3 5 10" xfId="6595"/>
    <cellStyle name="Calculation 4 2 3 5 11" xfId="6596"/>
    <cellStyle name="Calculation 4 2 3 5 12" xfId="6597"/>
    <cellStyle name="Calculation 4 2 3 5 13" xfId="6598"/>
    <cellStyle name="Calculation 4 2 3 5 2" xfId="6599"/>
    <cellStyle name="Calculation 4 2 3 5 3" xfId="6600"/>
    <cellStyle name="Calculation 4 2 3 5 4" xfId="6601"/>
    <cellStyle name="Calculation 4 2 3 5 5" xfId="6602"/>
    <cellStyle name="Calculation 4 2 3 5 6" xfId="6603"/>
    <cellStyle name="Calculation 4 2 3 5 7" xfId="6604"/>
    <cellStyle name="Calculation 4 2 3 5 8" xfId="6605"/>
    <cellStyle name="Calculation 4 2 3 5 9" xfId="6606"/>
    <cellStyle name="Calculation 4 2 3 6" xfId="6607"/>
    <cellStyle name="Calculation 4 2 3 7" xfId="6608"/>
    <cellStyle name="Calculation 4 2 3 8" xfId="6609"/>
    <cellStyle name="Calculation 4 2 3 9" xfId="6610"/>
    <cellStyle name="Calculation 4 2 4" xfId="6611"/>
    <cellStyle name="Calculation 4 2 4 10" xfId="6612"/>
    <cellStyle name="Calculation 4 2 4 11" xfId="6613"/>
    <cellStyle name="Calculation 4 2 4 12" xfId="6614"/>
    <cellStyle name="Calculation 4 2 4 13" xfId="6615"/>
    <cellStyle name="Calculation 4 2 4 14" xfId="6616"/>
    <cellStyle name="Calculation 4 2 4 2" xfId="6617"/>
    <cellStyle name="Calculation 4 2 4 3" xfId="6618"/>
    <cellStyle name="Calculation 4 2 4 4" xfId="6619"/>
    <cellStyle name="Calculation 4 2 4 5" xfId="6620"/>
    <cellStyle name="Calculation 4 2 4 6" xfId="6621"/>
    <cellStyle name="Calculation 4 2 4 7" xfId="6622"/>
    <cellStyle name="Calculation 4 2 4 8" xfId="6623"/>
    <cellStyle name="Calculation 4 2 4 9" xfId="6624"/>
    <cellStyle name="Calculation 4 2 5" xfId="6625"/>
    <cellStyle name="Calculation 4 2 5 10" xfId="6626"/>
    <cellStyle name="Calculation 4 2 5 11" xfId="6627"/>
    <cellStyle name="Calculation 4 2 5 12" xfId="6628"/>
    <cellStyle name="Calculation 4 2 5 13" xfId="6629"/>
    <cellStyle name="Calculation 4 2 5 14" xfId="6630"/>
    <cellStyle name="Calculation 4 2 5 2" xfId="6631"/>
    <cellStyle name="Calculation 4 2 5 3" xfId="6632"/>
    <cellStyle name="Calculation 4 2 5 4" xfId="6633"/>
    <cellStyle name="Calculation 4 2 5 5" xfId="6634"/>
    <cellStyle name="Calculation 4 2 5 6" xfId="6635"/>
    <cellStyle name="Calculation 4 2 5 7" xfId="6636"/>
    <cellStyle name="Calculation 4 2 5 8" xfId="6637"/>
    <cellStyle name="Calculation 4 2 5 9" xfId="6638"/>
    <cellStyle name="Calculation 4 2 6" xfId="6639"/>
    <cellStyle name="Calculation 4 2 6 10" xfId="6640"/>
    <cellStyle name="Calculation 4 2 6 11" xfId="6641"/>
    <cellStyle name="Calculation 4 2 6 12" xfId="6642"/>
    <cellStyle name="Calculation 4 2 6 13" xfId="6643"/>
    <cellStyle name="Calculation 4 2 6 14" xfId="6644"/>
    <cellStyle name="Calculation 4 2 6 2" xfId="6645"/>
    <cellStyle name="Calculation 4 2 6 3" xfId="6646"/>
    <cellStyle name="Calculation 4 2 6 4" xfId="6647"/>
    <cellStyle name="Calculation 4 2 6 5" xfId="6648"/>
    <cellStyle name="Calculation 4 2 6 6" xfId="6649"/>
    <cellStyle name="Calculation 4 2 6 7" xfId="6650"/>
    <cellStyle name="Calculation 4 2 6 8" xfId="6651"/>
    <cellStyle name="Calculation 4 2 6 9" xfId="6652"/>
    <cellStyle name="Calculation 4 2 7" xfId="6653"/>
    <cellStyle name="Calculation 4 2 7 10" xfId="6654"/>
    <cellStyle name="Calculation 4 2 7 11" xfId="6655"/>
    <cellStyle name="Calculation 4 2 7 12" xfId="6656"/>
    <cellStyle name="Calculation 4 2 7 13" xfId="6657"/>
    <cellStyle name="Calculation 4 2 7 14" xfId="6658"/>
    <cellStyle name="Calculation 4 2 7 2" xfId="6659"/>
    <cellStyle name="Calculation 4 2 7 3" xfId="6660"/>
    <cellStyle name="Calculation 4 2 7 4" xfId="6661"/>
    <cellStyle name="Calculation 4 2 7 5" xfId="6662"/>
    <cellStyle name="Calculation 4 2 7 6" xfId="6663"/>
    <cellStyle name="Calculation 4 2 7 7" xfId="6664"/>
    <cellStyle name="Calculation 4 2 7 8" xfId="6665"/>
    <cellStyle name="Calculation 4 2 7 9" xfId="6666"/>
    <cellStyle name="Calculation 4 2 8" xfId="6667"/>
    <cellStyle name="Calculation 4 2 8 10" xfId="6668"/>
    <cellStyle name="Calculation 4 2 8 11" xfId="6669"/>
    <cellStyle name="Calculation 4 2 8 12" xfId="6670"/>
    <cellStyle name="Calculation 4 2 8 13" xfId="6671"/>
    <cellStyle name="Calculation 4 2 8 2" xfId="6672"/>
    <cellStyle name="Calculation 4 2 8 3" xfId="6673"/>
    <cellStyle name="Calculation 4 2 8 4" xfId="6674"/>
    <cellStyle name="Calculation 4 2 8 5" xfId="6675"/>
    <cellStyle name="Calculation 4 2 8 6" xfId="6676"/>
    <cellStyle name="Calculation 4 2 8 7" xfId="6677"/>
    <cellStyle name="Calculation 4 2 8 8" xfId="6678"/>
    <cellStyle name="Calculation 4 2 8 9" xfId="6679"/>
    <cellStyle name="Calculation 4 2 9" xfId="6680"/>
    <cellStyle name="Calculation 4 3" xfId="6681"/>
    <cellStyle name="Calculation 4 3 10" xfId="6682"/>
    <cellStyle name="Calculation 4 3 11" xfId="6683"/>
    <cellStyle name="Calculation 4 3 12" xfId="6684"/>
    <cellStyle name="Calculation 4 3 13" xfId="6685"/>
    <cellStyle name="Calculation 4 3 14" xfId="6686"/>
    <cellStyle name="Calculation 4 3 15" xfId="6687"/>
    <cellStyle name="Calculation 4 3 16" xfId="6688"/>
    <cellStyle name="Calculation 4 3 17" xfId="6689"/>
    <cellStyle name="Calculation 4 3 18" xfId="6690"/>
    <cellStyle name="Calculation 4 3 19" xfId="6691"/>
    <cellStyle name="Calculation 4 3 2" xfId="6692"/>
    <cellStyle name="Calculation 4 3 2 10" xfId="6693"/>
    <cellStyle name="Calculation 4 3 2 11" xfId="6694"/>
    <cellStyle name="Calculation 4 3 2 12" xfId="6695"/>
    <cellStyle name="Calculation 4 3 2 13" xfId="6696"/>
    <cellStyle name="Calculation 4 3 2 14" xfId="6697"/>
    <cellStyle name="Calculation 4 3 2 15" xfId="6698"/>
    <cellStyle name="Calculation 4 3 2 16" xfId="6699"/>
    <cellStyle name="Calculation 4 3 2 17" xfId="6700"/>
    <cellStyle name="Calculation 4 3 2 18" xfId="6701"/>
    <cellStyle name="Calculation 4 3 2 19" xfId="6702"/>
    <cellStyle name="Calculation 4 3 2 2" xfId="6703"/>
    <cellStyle name="Calculation 4 3 2 2 10" xfId="6704"/>
    <cellStyle name="Calculation 4 3 2 2 11" xfId="6705"/>
    <cellStyle name="Calculation 4 3 2 2 12" xfId="6706"/>
    <cellStyle name="Calculation 4 3 2 2 13" xfId="6707"/>
    <cellStyle name="Calculation 4 3 2 2 14" xfId="6708"/>
    <cellStyle name="Calculation 4 3 2 2 2" xfId="6709"/>
    <cellStyle name="Calculation 4 3 2 2 3" xfId="6710"/>
    <cellStyle name="Calculation 4 3 2 2 4" xfId="6711"/>
    <cellStyle name="Calculation 4 3 2 2 5" xfId="6712"/>
    <cellStyle name="Calculation 4 3 2 2 6" xfId="6713"/>
    <cellStyle name="Calculation 4 3 2 2 7" xfId="6714"/>
    <cellStyle name="Calculation 4 3 2 2 8" xfId="6715"/>
    <cellStyle name="Calculation 4 3 2 2 9" xfId="6716"/>
    <cellStyle name="Calculation 4 3 2 20" xfId="6717"/>
    <cellStyle name="Calculation 4 3 2 3" xfId="6718"/>
    <cellStyle name="Calculation 4 3 2 3 10" xfId="6719"/>
    <cellStyle name="Calculation 4 3 2 3 11" xfId="6720"/>
    <cellStyle name="Calculation 4 3 2 3 12" xfId="6721"/>
    <cellStyle name="Calculation 4 3 2 3 13" xfId="6722"/>
    <cellStyle name="Calculation 4 3 2 3 14" xfId="6723"/>
    <cellStyle name="Calculation 4 3 2 3 2" xfId="6724"/>
    <cellStyle name="Calculation 4 3 2 3 3" xfId="6725"/>
    <cellStyle name="Calculation 4 3 2 3 4" xfId="6726"/>
    <cellStyle name="Calculation 4 3 2 3 5" xfId="6727"/>
    <cellStyle name="Calculation 4 3 2 3 6" xfId="6728"/>
    <cellStyle name="Calculation 4 3 2 3 7" xfId="6729"/>
    <cellStyle name="Calculation 4 3 2 3 8" xfId="6730"/>
    <cellStyle name="Calculation 4 3 2 3 9" xfId="6731"/>
    <cellStyle name="Calculation 4 3 2 4" xfId="6732"/>
    <cellStyle name="Calculation 4 3 2 4 10" xfId="6733"/>
    <cellStyle name="Calculation 4 3 2 4 11" xfId="6734"/>
    <cellStyle name="Calculation 4 3 2 4 12" xfId="6735"/>
    <cellStyle name="Calculation 4 3 2 4 13" xfId="6736"/>
    <cellStyle name="Calculation 4 3 2 4 14" xfId="6737"/>
    <cellStyle name="Calculation 4 3 2 4 2" xfId="6738"/>
    <cellStyle name="Calculation 4 3 2 4 3" xfId="6739"/>
    <cellStyle name="Calculation 4 3 2 4 4" xfId="6740"/>
    <cellStyle name="Calculation 4 3 2 4 5" xfId="6741"/>
    <cellStyle name="Calculation 4 3 2 4 6" xfId="6742"/>
    <cellStyle name="Calculation 4 3 2 4 7" xfId="6743"/>
    <cellStyle name="Calculation 4 3 2 4 8" xfId="6744"/>
    <cellStyle name="Calculation 4 3 2 4 9" xfId="6745"/>
    <cellStyle name="Calculation 4 3 2 5" xfId="6746"/>
    <cellStyle name="Calculation 4 3 2 5 10" xfId="6747"/>
    <cellStyle name="Calculation 4 3 2 5 11" xfId="6748"/>
    <cellStyle name="Calculation 4 3 2 5 12" xfId="6749"/>
    <cellStyle name="Calculation 4 3 2 5 13" xfId="6750"/>
    <cellStyle name="Calculation 4 3 2 5 2" xfId="6751"/>
    <cellStyle name="Calculation 4 3 2 5 3" xfId="6752"/>
    <cellStyle name="Calculation 4 3 2 5 4" xfId="6753"/>
    <cellStyle name="Calculation 4 3 2 5 5" xfId="6754"/>
    <cellStyle name="Calculation 4 3 2 5 6" xfId="6755"/>
    <cellStyle name="Calculation 4 3 2 5 7" xfId="6756"/>
    <cellStyle name="Calculation 4 3 2 5 8" xfId="6757"/>
    <cellStyle name="Calculation 4 3 2 5 9" xfId="6758"/>
    <cellStyle name="Calculation 4 3 2 6" xfId="6759"/>
    <cellStyle name="Calculation 4 3 2 7" xfId="6760"/>
    <cellStyle name="Calculation 4 3 2 8" xfId="6761"/>
    <cellStyle name="Calculation 4 3 2 9" xfId="6762"/>
    <cellStyle name="Calculation 4 3 20" xfId="6763"/>
    <cellStyle name="Calculation 4 3 21" xfId="6764"/>
    <cellStyle name="Calculation 4 3 22" xfId="6765"/>
    <cellStyle name="Calculation 4 3 3" xfId="6766"/>
    <cellStyle name="Calculation 4 3 3 10" xfId="6767"/>
    <cellStyle name="Calculation 4 3 3 11" xfId="6768"/>
    <cellStyle name="Calculation 4 3 3 12" xfId="6769"/>
    <cellStyle name="Calculation 4 3 3 13" xfId="6770"/>
    <cellStyle name="Calculation 4 3 3 14" xfId="6771"/>
    <cellStyle name="Calculation 4 3 3 15" xfId="6772"/>
    <cellStyle name="Calculation 4 3 3 16" xfId="6773"/>
    <cellStyle name="Calculation 4 3 3 17" xfId="6774"/>
    <cellStyle name="Calculation 4 3 3 18" xfId="6775"/>
    <cellStyle name="Calculation 4 3 3 19" xfId="6776"/>
    <cellStyle name="Calculation 4 3 3 2" xfId="6777"/>
    <cellStyle name="Calculation 4 3 3 2 10" xfId="6778"/>
    <cellStyle name="Calculation 4 3 3 2 11" xfId="6779"/>
    <cellStyle name="Calculation 4 3 3 2 12" xfId="6780"/>
    <cellStyle name="Calculation 4 3 3 2 13" xfId="6781"/>
    <cellStyle name="Calculation 4 3 3 2 14" xfId="6782"/>
    <cellStyle name="Calculation 4 3 3 2 2" xfId="6783"/>
    <cellStyle name="Calculation 4 3 3 2 3" xfId="6784"/>
    <cellStyle name="Calculation 4 3 3 2 4" xfId="6785"/>
    <cellStyle name="Calculation 4 3 3 2 5" xfId="6786"/>
    <cellStyle name="Calculation 4 3 3 2 6" xfId="6787"/>
    <cellStyle name="Calculation 4 3 3 2 7" xfId="6788"/>
    <cellStyle name="Calculation 4 3 3 2 8" xfId="6789"/>
    <cellStyle name="Calculation 4 3 3 2 9" xfId="6790"/>
    <cellStyle name="Calculation 4 3 3 20" xfId="6791"/>
    <cellStyle name="Calculation 4 3 3 3" xfId="6792"/>
    <cellStyle name="Calculation 4 3 3 3 10" xfId="6793"/>
    <cellStyle name="Calculation 4 3 3 3 11" xfId="6794"/>
    <cellStyle name="Calculation 4 3 3 3 12" xfId="6795"/>
    <cellStyle name="Calculation 4 3 3 3 13" xfId="6796"/>
    <cellStyle name="Calculation 4 3 3 3 14" xfId="6797"/>
    <cellStyle name="Calculation 4 3 3 3 2" xfId="6798"/>
    <cellStyle name="Calculation 4 3 3 3 3" xfId="6799"/>
    <cellStyle name="Calculation 4 3 3 3 4" xfId="6800"/>
    <cellStyle name="Calculation 4 3 3 3 5" xfId="6801"/>
    <cellStyle name="Calculation 4 3 3 3 6" xfId="6802"/>
    <cellStyle name="Calculation 4 3 3 3 7" xfId="6803"/>
    <cellStyle name="Calculation 4 3 3 3 8" xfId="6804"/>
    <cellStyle name="Calculation 4 3 3 3 9" xfId="6805"/>
    <cellStyle name="Calculation 4 3 3 4" xfId="6806"/>
    <cellStyle name="Calculation 4 3 3 4 10" xfId="6807"/>
    <cellStyle name="Calculation 4 3 3 4 11" xfId="6808"/>
    <cellStyle name="Calculation 4 3 3 4 12" xfId="6809"/>
    <cellStyle name="Calculation 4 3 3 4 13" xfId="6810"/>
    <cellStyle name="Calculation 4 3 3 4 14" xfId="6811"/>
    <cellStyle name="Calculation 4 3 3 4 2" xfId="6812"/>
    <cellStyle name="Calculation 4 3 3 4 3" xfId="6813"/>
    <cellStyle name="Calculation 4 3 3 4 4" xfId="6814"/>
    <cellStyle name="Calculation 4 3 3 4 5" xfId="6815"/>
    <cellStyle name="Calculation 4 3 3 4 6" xfId="6816"/>
    <cellStyle name="Calculation 4 3 3 4 7" xfId="6817"/>
    <cellStyle name="Calculation 4 3 3 4 8" xfId="6818"/>
    <cellStyle name="Calculation 4 3 3 4 9" xfId="6819"/>
    <cellStyle name="Calculation 4 3 3 5" xfId="6820"/>
    <cellStyle name="Calculation 4 3 3 5 10" xfId="6821"/>
    <cellStyle name="Calculation 4 3 3 5 11" xfId="6822"/>
    <cellStyle name="Calculation 4 3 3 5 12" xfId="6823"/>
    <cellStyle name="Calculation 4 3 3 5 13" xfId="6824"/>
    <cellStyle name="Calculation 4 3 3 5 2" xfId="6825"/>
    <cellStyle name="Calculation 4 3 3 5 3" xfId="6826"/>
    <cellStyle name="Calculation 4 3 3 5 4" xfId="6827"/>
    <cellStyle name="Calculation 4 3 3 5 5" xfId="6828"/>
    <cellStyle name="Calculation 4 3 3 5 6" xfId="6829"/>
    <cellStyle name="Calculation 4 3 3 5 7" xfId="6830"/>
    <cellStyle name="Calculation 4 3 3 5 8" xfId="6831"/>
    <cellStyle name="Calculation 4 3 3 5 9" xfId="6832"/>
    <cellStyle name="Calculation 4 3 3 6" xfId="6833"/>
    <cellStyle name="Calculation 4 3 3 7" xfId="6834"/>
    <cellStyle name="Calculation 4 3 3 8" xfId="6835"/>
    <cellStyle name="Calculation 4 3 3 9" xfId="6836"/>
    <cellStyle name="Calculation 4 3 4" xfId="6837"/>
    <cellStyle name="Calculation 4 3 4 10" xfId="6838"/>
    <cellStyle name="Calculation 4 3 4 11" xfId="6839"/>
    <cellStyle name="Calculation 4 3 4 12" xfId="6840"/>
    <cellStyle name="Calculation 4 3 4 13" xfId="6841"/>
    <cellStyle name="Calculation 4 3 4 14" xfId="6842"/>
    <cellStyle name="Calculation 4 3 4 2" xfId="6843"/>
    <cellStyle name="Calculation 4 3 4 3" xfId="6844"/>
    <cellStyle name="Calculation 4 3 4 4" xfId="6845"/>
    <cellStyle name="Calculation 4 3 4 5" xfId="6846"/>
    <cellStyle name="Calculation 4 3 4 6" xfId="6847"/>
    <cellStyle name="Calculation 4 3 4 7" xfId="6848"/>
    <cellStyle name="Calculation 4 3 4 8" xfId="6849"/>
    <cellStyle name="Calculation 4 3 4 9" xfId="6850"/>
    <cellStyle name="Calculation 4 3 5" xfId="6851"/>
    <cellStyle name="Calculation 4 3 5 10" xfId="6852"/>
    <cellStyle name="Calculation 4 3 5 11" xfId="6853"/>
    <cellStyle name="Calculation 4 3 5 12" xfId="6854"/>
    <cellStyle name="Calculation 4 3 5 13" xfId="6855"/>
    <cellStyle name="Calculation 4 3 5 14" xfId="6856"/>
    <cellStyle name="Calculation 4 3 5 2" xfId="6857"/>
    <cellStyle name="Calculation 4 3 5 3" xfId="6858"/>
    <cellStyle name="Calculation 4 3 5 4" xfId="6859"/>
    <cellStyle name="Calculation 4 3 5 5" xfId="6860"/>
    <cellStyle name="Calculation 4 3 5 6" xfId="6861"/>
    <cellStyle name="Calculation 4 3 5 7" xfId="6862"/>
    <cellStyle name="Calculation 4 3 5 8" xfId="6863"/>
    <cellStyle name="Calculation 4 3 5 9" xfId="6864"/>
    <cellStyle name="Calculation 4 3 6" xfId="6865"/>
    <cellStyle name="Calculation 4 3 6 10" xfId="6866"/>
    <cellStyle name="Calculation 4 3 6 11" xfId="6867"/>
    <cellStyle name="Calculation 4 3 6 12" xfId="6868"/>
    <cellStyle name="Calculation 4 3 6 13" xfId="6869"/>
    <cellStyle name="Calculation 4 3 6 14" xfId="6870"/>
    <cellStyle name="Calculation 4 3 6 2" xfId="6871"/>
    <cellStyle name="Calculation 4 3 6 3" xfId="6872"/>
    <cellStyle name="Calculation 4 3 6 4" xfId="6873"/>
    <cellStyle name="Calculation 4 3 6 5" xfId="6874"/>
    <cellStyle name="Calculation 4 3 6 6" xfId="6875"/>
    <cellStyle name="Calculation 4 3 6 7" xfId="6876"/>
    <cellStyle name="Calculation 4 3 6 8" xfId="6877"/>
    <cellStyle name="Calculation 4 3 6 9" xfId="6878"/>
    <cellStyle name="Calculation 4 3 7" xfId="6879"/>
    <cellStyle name="Calculation 4 3 7 10" xfId="6880"/>
    <cellStyle name="Calculation 4 3 7 11" xfId="6881"/>
    <cellStyle name="Calculation 4 3 7 12" xfId="6882"/>
    <cellStyle name="Calculation 4 3 7 13" xfId="6883"/>
    <cellStyle name="Calculation 4 3 7 2" xfId="6884"/>
    <cellStyle name="Calculation 4 3 7 3" xfId="6885"/>
    <cellStyle name="Calculation 4 3 7 4" xfId="6886"/>
    <cellStyle name="Calculation 4 3 7 5" xfId="6887"/>
    <cellStyle name="Calculation 4 3 7 6" xfId="6888"/>
    <cellStyle name="Calculation 4 3 7 7" xfId="6889"/>
    <cellStyle name="Calculation 4 3 7 8" xfId="6890"/>
    <cellStyle name="Calculation 4 3 7 9" xfId="6891"/>
    <cellStyle name="Calculation 4 3 8" xfId="6892"/>
    <cellStyle name="Calculation 4 3 9" xfId="6893"/>
    <cellStyle name="Calculation 4 4" xfId="6894"/>
    <cellStyle name="Calculation 4 4 10" xfId="6895"/>
    <cellStyle name="Calculation 4 4 11" xfId="6896"/>
    <cellStyle name="Calculation 4 4 12" xfId="6897"/>
    <cellStyle name="Calculation 4 4 13" xfId="6898"/>
    <cellStyle name="Calculation 4 4 14" xfId="6899"/>
    <cellStyle name="Calculation 4 4 15" xfId="6900"/>
    <cellStyle name="Calculation 4 4 16" xfId="6901"/>
    <cellStyle name="Calculation 4 4 17" xfId="6902"/>
    <cellStyle name="Calculation 4 4 18" xfId="6903"/>
    <cellStyle name="Calculation 4 4 19" xfId="6904"/>
    <cellStyle name="Calculation 4 4 2" xfId="6905"/>
    <cellStyle name="Calculation 4 4 2 10" xfId="6906"/>
    <cellStyle name="Calculation 4 4 2 11" xfId="6907"/>
    <cellStyle name="Calculation 4 4 2 12" xfId="6908"/>
    <cellStyle name="Calculation 4 4 2 13" xfId="6909"/>
    <cellStyle name="Calculation 4 4 2 14" xfId="6910"/>
    <cellStyle name="Calculation 4 4 2 15" xfId="6911"/>
    <cellStyle name="Calculation 4 4 2 16" xfId="6912"/>
    <cellStyle name="Calculation 4 4 2 17" xfId="6913"/>
    <cellStyle name="Calculation 4 4 2 18" xfId="6914"/>
    <cellStyle name="Calculation 4 4 2 19" xfId="6915"/>
    <cellStyle name="Calculation 4 4 2 2" xfId="6916"/>
    <cellStyle name="Calculation 4 4 2 2 10" xfId="6917"/>
    <cellStyle name="Calculation 4 4 2 2 11" xfId="6918"/>
    <cellStyle name="Calculation 4 4 2 2 12" xfId="6919"/>
    <cellStyle name="Calculation 4 4 2 2 13" xfId="6920"/>
    <cellStyle name="Calculation 4 4 2 2 14" xfId="6921"/>
    <cellStyle name="Calculation 4 4 2 2 2" xfId="6922"/>
    <cellStyle name="Calculation 4 4 2 2 3" xfId="6923"/>
    <cellStyle name="Calculation 4 4 2 2 4" xfId="6924"/>
    <cellStyle name="Calculation 4 4 2 2 5" xfId="6925"/>
    <cellStyle name="Calculation 4 4 2 2 6" xfId="6926"/>
    <cellStyle name="Calculation 4 4 2 2 7" xfId="6927"/>
    <cellStyle name="Calculation 4 4 2 2 8" xfId="6928"/>
    <cellStyle name="Calculation 4 4 2 2 9" xfId="6929"/>
    <cellStyle name="Calculation 4 4 2 20" xfId="6930"/>
    <cellStyle name="Calculation 4 4 2 3" xfId="6931"/>
    <cellStyle name="Calculation 4 4 2 3 10" xfId="6932"/>
    <cellStyle name="Calculation 4 4 2 3 11" xfId="6933"/>
    <cellStyle name="Calculation 4 4 2 3 12" xfId="6934"/>
    <cellStyle name="Calculation 4 4 2 3 13" xfId="6935"/>
    <cellStyle name="Calculation 4 4 2 3 14" xfId="6936"/>
    <cellStyle name="Calculation 4 4 2 3 2" xfId="6937"/>
    <cellStyle name="Calculation 4 4 2 3 3" xfId="6938"/>
    <cellStyle name="Calculation 4 4 2 3 4" xfId="6939"/>
    <cellStyle name="Calculation 4 4 2 3 5" xfId="6940"/>
    <cellStyle name="Calculation 4 4 2 3 6" xfId="6941"/>
    <cellStyle name="Calculation 4 4 2 3 7" xfId="6942"/>
    <cellStyle name="Calculation 4 4 2 3 8" xfId="6943"/>
    <cellStyle name="Calculation 4 4 2 3 9" xfId="6944"/>
    <cellStyle name="Calculation 4 4 2 4" xfId="6945"/>
    <cellStyle name="Calculation 4 4 2 4 10" xfId="6946"/>
    <cellStyle name="Calculation 4 4 2 4 11" xfId="6947"/>
    <cellStyle name="Calculation 4 4 2 4 12" xfId="6948"/>
    <cellStyle name="Calculation 4 4 2 4 13" xfId="6949"/>
    <cellStyle name="Calculation 4 4 2 4 14" xfId="6950"/>
    <cellStyle name="Calculation 4 4 2 4 2" xfId="6951"/>
    <cellStyle name="Calculation 4 4 2 4 3" xfId="6952"/>
    <cellStyle name="Calculation 4 4 2 4 4" xfId="6953"/>
    <cellStyle name="Calculation 4 4 2 4 5" xfId="6954"/>
    <cellStyle name="Calculation 4 4 2 4 6" xfId="6955"/>
    <cellStyle name="Calculation 4 4 2 4 7" xfId="6956"/>
    <cellStyle name="Calculation 4 4 2 4 8" xfId="6957"/>
    <cellStyle name="Calculation 4 4 2 4 9" xfId="6958"/>
    <cellStyle name="Calculation 4 4 2 5" xfId="6959"/>
    <cellStyle name="Calculation 4 4 2 5 10" xfId="6960"/>
    <cellStyle name="Calculation 4 4 2 5 11" xfId="6961"/>
    <cellStyle name="Calculation 4 4 2 5 12" xfId="6962"/>
    <cellStyle name="Calculation 4 4 2 5 13" xfId="6963"/>
    <cellStyle name="Calculation 4 4 2 5 2" xfId="6964"/>
    <cellStyle name="Calculation 4 4 2 5 3" xfId="6965"/>
    <cellStyle name="Calculation 4 4 2 5 4" xfId="6966"/>
    <cellStyle name="Calculation 4 4 2 5 5" xfId="6967"/>
    <cellStyle name="Calculation 4 4 2 5 6" xfId="6968"/>
    <cellStyle name="Calculation 4 4 2 5 7" xfId="6969"/>
    <cellStyle name="Calculation 4 4 2 5 8" xfId="6970"/>
    <cellStyle name="Calculation 4 4 2 5 9" xfId="6971"/>
    <cellStyle name="Calculation 4 4 2 6" xfId="6972"/>
    <cellStyle name="Calculation 4 4 2 7" xfId="6973"/>
    <cellStyle name="Calculation 4 4 2 8" xfId="6974"/>
    <cellStyle name="Calculation 4 4 2 9" xfId="6975"/>
    <cellStyle name="Calculation 4 4 20" xfId="6976"/>
    <cellStyle name="Calculation 4 4 21" xfId="6977"/>
    <cellStyle name="Calculation 4 4 22" xfId="6978"/>
    <cellStyle name="Calculation 4 4 3" xfId="6979"/>
    <cellStyle name="Calculation 4 4 3 10" xfId="6980"/>
    <cellStyle name="Calculation 4 4 3 11" xfId="6981"/>
    <cellStyle name="Calculation 4 4 3 12" xfId="6982"/>
    <cellStyle name="Calculation 4 4 3 13" xfId="6983"/>
    <cellStyle name="Calculation 4 4 3 14" xfId="6984"/>
    <cellStyle name="Calculation 4 4 3 15" xfId="6985"/>
    <cellStyle name="Calculation 4 4 3 16" xfId="6986"/>
    <cellStyle name="Calculation 4 4 3 17" xfId="6987"/>
    <cellStyle name="Calculation 4 4 3 18" xfId="6988"/>
    <cellStyle name="Calculation 4 4 3 19" xfId="6989"/>
    <cellStyle name="Calculation 4 4 3 2" xfId="6990"/>
    <cellStyle name="Calculation 4 4 3 2 10" xfId="6991"/>
    <cellStyle name="Calculation 4 4 3 2 11" xfId="6992"/>
    <cellStyle name="Calculation 4 4 3 2 12" xfId="6993"/>
    <cellStyle name="Calculation 4 4 3 2 13" xfId="6994"/>
    <cellStyle name="Calculation 4 4 3 2 14" xfId="6995"/>
    <cellStyle name="Calculation 4 4 3 2 2" xfId="6996"/>
    <cellStyle name="Calculation 4 4 3 2 3" xfId="6997"/>
    <cellStyle name="Calculation 4 4 3 2 4" xfId="6998"/>
    <cellStyle name="Calculation 4 4 3 2 5" xfId="6999"/>
    <cellStyle name="Calculation 4 4 3 2 6" xfId="7000"/>
    <cellStyle name="Calculation 4 4 3 2 7" xfId="7001"/>
    <cellStyle name="Calculation 4 4 3 2 8" xfId="7002"/>
    <cellStyle name="Calculation 4 4 3 2 9" xfId="7003"/>
    <cellStyle name="Calculation 4 4 3 20" xfId="7004"/>
    <cellStyle name="Calculation 4 4 3 3" xfId="7005"/>
    <cellStyle name="Calculation 4 4 3 3 10" xfId="7006"/>
    <cellStyle name="Calculation 4 4 3 3 11" xfId="7007"/>
    <cellStyle name="Calculation 4 4 3 3 12" xfId="7008"/>
    <cellStyle name="Calculation 4 4 3 3 13" xfId="7009"/>
    <cellStyle name="Calculation 4 4 3 3 14" xfId="7010"/>
    <cellStyle name="Calculation 4 4 3 3 2" xfId="7011"/>
    <cellStyle name="Calculation 4 4 3 3 3" xfId="7012"/>
    <cellStyle name="Calculation 4 4 3 3 4" xfId="7013"/>
    <cellStyle name="Calculation 4 4 3 3 5" xfId="7014"/>
    <cellStyle name="Calculation 4 4 3 3 6" xfId="7015"/>
    <cellStyle name="Calculation 4 4 3 3 7" xfId="7016"/>
    <cellStyle name="Calculation 4 4 3 3 8" xfId="7017"/>
    <cellStyle name="Calculation 4 4 3 3 9" xfId="7018"/>
    <cellStyle name="Calculation 4 4 3 4" xfId="7019"/>
    <cellStyle name="Calculation 4 4 3 4 10" xfId="7020"/>
    <cellStyle name="Calculation 4 4 3 4 11" xfId="7021"/>
    <cellStyle name="Calculation 4 4 3 4 12" xfId="7022"/>
    <cellStyle name="Calculation 4 4 3 4 13" xfId="7023"/>
    <cellStyle name="Calculation 4 4 3 4 14" xfId="7024"/>
    <cellStyle name="Calculation 4 4 3 4 2" xfId="7025"/>
    <cellStyle name="Calculation 4 4 3 4 3" xfId="7026"/>
    <cellStyle name="Calculation 4 4 3 4 4" xfId="7027"/>
    <cellStyle name="Calculation 4 4 3 4 5" xfId="7028"/>
    <cellStyle name="Calculation 4 4 3 4 6" xfId="7029"/>
    <cellStyle name="Calculation 4 4 3 4 7" xfId="7030"/>
    <cellStyle name="Calculation 4 4 3 4 8" xfId="7031"/>
    <cellStyle name="Calculation 4 4 3 4 9" xfId="7032"/>
    <cellStyle name="Calculation 4 4 3 5" xfId="7033"/>
    <cellStyle name="Calculation 4 4 3 5 10" xfId="7034"/>
    <cellStyle name="Calculation 4 4 3 5 11" xfId="7035"/>
    <cellStyle name="Calculation 4 4 3 5 12" xfId="7036"/>
    <cellStyle name="Calculation 4 4 3 5 13" xfId="7037"/>
    <cellStyle name="Calculation 4 4 3 5 2" xfId="7038"/>
    <cellStyle name="Calculation 4 4 3 5 3" xfId="7039"/>
    <cellStyle name="Calculation 4 4 3 5 4" xfId="7040"/>
    <cellStyle name="Calculation 4 4 3 5 5" xfId="7041"/>
    <cellStyle name="Calculation 4 4 3 5 6" xfId="7042"/>
    <cellStyle name="Calculation 4 4 3 5 7" xfId="7043"/>
    <cellStyle name="Calculation 4 4 3 5 8" xfId="7044"/>
    <cellStyle name="Calculation 4 4 3 5 9" xfId="7045"/>
    <cellStyle name="Calculation 4 4 3 6" xfId="7046"/>
    <cellStyle name="Calculation 4 4 3 7" xfId="7047"/>
    <cellStyle name="Calculation 4 4 3 8" xfId="7048"/>
    <cellStyle name="Calculation 4 4 3 9" xfId="7049"/>
    <cellStyle name="Calculation 4 4 4" xfId="7050"/>
    <cellStyle name="Calculation 4 4 4 10" xfId="7051"/>
    <cellStyle name="Calculation 4 4 4 11" xfId="7052"/>
    <cellStyle name="Calculation 4 4 4 12" xfId="7053"/>
    <cellStyle name="Calculation 4 4 4 13" xfId="7054"/>
    <cellStyle name="Calculation 4 4 4 14" xfId="7055"/>
    <cellStyle name="Calculation 4 4 4 2" xfId="7056"/>
    <cellStyle name="Calculation 4 4 4 3" xfId="7057"/>
    <cellStyle name="Calculation 4 4 4 4" xfId="7058"/>
    <cellStyle name="Calculation 4 4 4 5" xfId="7059"/>
    <cellStyle name="Calculation 4 4 4 6" xfId="7060"/>
    <cellStyle name="Calculation 4 4 4 7" xfId="7061"/>
    <cellStyle name="Calculation 4 4 4 8" xfId="7062"/>
    <cellStyle name="Calculation 4 4 4 9" xfId="7063"/>
    <cellStyle name="Calculation 4 4 5" xfId="7064"/>
    <cellStyle name="Calculation 4 4 5 10" xfId="7065"/>
    <cellStyle name="Calculation 4 4 5 11" xfId="7066"/>
    <cellStyle name="Calculation 4 4 5 12" xfId="7067"/>
    <cellStyle name="Calculation 4 4 5 13" xfId="7068"/>
    <cellStyle name="Calculation 4 4 5 14" xfId="7069"/>
    <cellStyle name="Calculation 4 4 5 2" xfId="7070"/>
    <cellStyle name="Calculation 4 4 5 3" xfId="7071"/>
    <cellStyle name="Calculation 4 4 5 4" xfId="7072"/>
    <cellStyle name="Calculation 4 4 5 5" xfId="7073"/>
    <cellStyle name="Calculation 4 4 5 6" xfId="7074"/>
    <cellStyle name="Calculation 4 4 5 7" xfId="7075"/>
    <cellStyle name="Calculation 4 4 5 8" xfId="7076"/>
    <cellStyle name="Calculation 4 4 5 9" xfId="7077"/>
    <cellStyle name="Calculation 4 4 6" xfId="7078"/>
    <cellStyle name="Calculation 4 4 6 10" xfId="7079"/>
    <cellStyle name="Calculation 4 4 6 11" xfId="7080"/>
    <cellStyle name="Calculation 4 4 6 12" xfId="7081"/>
    <cellStyle name="Calculation 4 4 6 13" xfId="7082"/>
    <cellStyle name="Calculation 4 4 6 14" xfId="7083"/>
    <cellStyle name="Calculation 4 4 6 2" xfId="7084"/>
    <cellStyle name="Calculation 4 4 6 3" xfId="7085"/>
    <cellStyle name="Calculation 4 4 6 4" xfId="7086"/>
    <cellStyle name="Calculation 4 4 6 5" xfId="7087"/>
    <cellStyle name="Calculation 4 4 6 6" xfId="7088"/>
    <cellStyle name="Calculation 4 4 6 7" xfId="7089"/>
    <cellStyle name="Calculation 4 4 6 8" xfId="7090"/>
    <cellStyle name="Calculation 4 4 6 9" xfId="7091"/>
    <cellStyle name="Calculation 4 4 7" xfId="7092"/>
    <cellStyle name="Calculation 4 4 7 10" xfId="7093"/>
    <cellStyle name="Calculation 4 4 7 11" xfId="7094"/>
    <cellStyle name="Calculation 4 4 7 12" xfId="7095"/>
    <cellStyle name="Calculation 4 4 7 13" xfId="7096"/>
    <cellStyle name="Calculation 4 4 7 2" xfId="7097"/>
    <cellStyle name="Calculation 4 4 7 3" xfId="7098"/>
    <cellStyle name="Calculation 4 4 7 4" xfId="7099"/>
    <cellStyle name="Calculation 4 4 7 5" xfId="7100"/>
    <cellStyle name="Calculation 4 4 7 6" xfId="7101"/>
    <cellStyle name="Calculation 4 4 7 7" xfId="7102"/>
    <cellStyle name="Calculation 4 4 7 8" xfId="7103"/>
    <cellStyle name="Calculation 4 4 7 9" xfId="7104"/>
    <cellStyle name="Calculation 4 4 8" xfId="7105"/>
    <cellStyle name="Calculation 4 4 9" xfId="7106"/>
    <cellStyle name="Calculation 4 5" xfId="7107"/>
    <cellStyle name="Calculation 4 5 10" xfId="7108"/>
    <cellStyle name="Calculation 4 5 11" xfId="7109"/>
    <cellStyle name="Calculation 4 5 12" xfId="7110"/>
    <cellStyle name="Calculation 4 5 13" xfId="7111"/>
    <cellStyle name="Calculation 4 5 14" xfId="7112"/>
    <cellStyle name="Calculation 4 5 15" xfId="7113"/>
    <cellStyle name="Calculation 4 5 16" xfId="7114"/>
    <cellStyle name="Calculation 4 5 17" xfId="7115"/>
    <cellStyle name="Calculation 4 5 18" xfId="7116"/>
    <cellStyle name="Calculation 4 5 19" xfId="7117"/>
    <cellStyle name="Calculation 4 5 2" xfId="7118"/>
    <cellStyle name="Calculation 4 5 2 10" xfId="7119"/>
    <cellStyle name="Calculation 4 5 2 11" xfId="7120"/>
    <cellStyle name="Calculation 4 5 2 12" xfId="7121"/>
    <cellStyle name="Calculation 4 5 2 13" xfId="7122"/>
    <cellStyle name="Calculation 4 5 2 14" xfId="7123"/>
    <cellStyle name="Calculation 4 5 2 2" xfId="7124"/>
    <cellStyle name="Calculation 4 5 2 3" xfId="7125"/>
    <cellStyle name="Calculation 4 5 2 4" xfId="7126"/>
    <cellStyle name="Calculation 4 5 2 5" xfId="7127"/>
    <cellStyle name="Calculation 4 5 2 6" xfId="7128"/>
    <cellStyle name="Calculation 4 5 2 7" xfId="7129"/>
    <cellStyle name="Calculation 4 5 2 8" xfId="7130"/>
    <cellStyle name="Calculation 4 5 2 9" xfId="7131"/>
    <cellStyle name="Calculation 4 5 20" xfId="7132"/>
    <cellStyle name="Calculation 4 5 3" xfId="7133"/>
    <cellStyle name="Calculation 4 5 3 10" xfId="7134"/>
    <cellStyle name="Calculation 4 5 3 11" xfId="7135"/>
    <cellStyle name="Calculation 4 5 3 12" xfId="7136"/>
    <cellStyle name="Calculation 4 5 3 13" xfId="7137"/>
    <cellStyle name="Calculation 4 5 3 14" xfId="7138"/>
    <cellStyle name="Calculation 4 5 3 2" xfId="7139"/>
    <cellStyle name="Calculation 4 5 3 3" xfId="7140"/>
    <cellStyle name="Calculation 4 5 3 4" xfId="7141"/>
    <cellStyle name="Calculation 4 5 3 5" xfId="7142"/>
    <cellStyle name="Calculation 4 5 3 6" xfId="7143"/>
    <cellStyle name="Calculation 4 5 3 7" xfId="7144"/>
    <cellStyle name="Calculation 4 5 3 8" xfId="7145"/>
    <cellStyle name="Calculation 4 5 3 9" xfId="7146"/>
    <cellStyle name="Calculation 4 5 4" xfId="7147"/>
    <cellStyle name="Calculation 4 5 4 10" xfId="7148"/>
    <cellStyle name="Calculation 4 5 4 11" xfId="7149"/>
    <cellStyle name="Calculation 4 5 4 12" xfId="7150"/>
    <cellStyle name="Calculation 4 5 4 13" xfId="7151"/>
    <cellStyle name="Calculation 4 5 4 14" xfId="7152"/>
    <cellStyle name="Calculation 4 5 4 2" xfId="7153"/>
    <cellStyle name="Calculation 4 5 4 3" xfId="7154"/>
    <cellStyle name="Calculation 4 5 4 4" xfId="7155"/>
    <cellStyle name="Calculation 4 5 4 5" xfId="7156"/>
    <cellStyle name="Calculation 4 5 4 6" xfId="7157"/>
    <cellStyle name="Calculation 4 5 4 7" xfId="7158"/>
    <cellStyle name="Calculation 4 5 4 8" xfId="7159"/>
    <cellStyle name="Calculation 4 5 4 9" xfId="7160"/>
    <cellStyle name="Calculation 4 5 5" xfId="7161"/>
    <cellStyle name="Calculation 4 5 5 10" xfId="7162"/>
    <cellStyle name="Calculation 4 5 5 11" xfId="7163"/>
    <cellStyle name="Calculation 4 5 5 12" xfId="7164"/>
    <cellStyle name="Calculation 4 5 5 13" xfId="7165"/>
    <cellStyle name="Calculation 4 5 5 2" xfId="7166"/>
    <cellStyle name="Calculation 4 5 5 3" xfId="7167"/>
    <cellStyle name="Calculation 4 5 5 4" xfId="7168"/>
    <cellStyle name="Calculation 4 5 5 5" xfId="7169"/>
    <cellStyle name="Calculation 4 5 5 6" xfId="7170"/>
    <cellStyle name="Calculation 4 5 5 7" xfId="7171"/>
    <cellStyle name="Calculation 4 5 5 8" xfId="7172"/>
    <cellStyle name="Calculation 4 5 5 9" xfId="7173"/>
    <cellStyle name="Calculation 4 5 6" xfId="7174"/>
    <cellStyle name="Calculation 4 5 7" xfId="7175"/>
    <cellStyle name="Calculation 4 5 8" xfId="7176"/>
    <cellStyle name="Calculation 4 5 9" xfId="7177"/>
    <cellStyle name="Calculation 4 6" xfId="7178"/>
    <cellStyle name="Calculation 4 6 10" xfId="7179"/>
    <cellStyle name="Calculation 4 6 11" xfId="7180"/>
    <cellStyle name="Calculation 4 6 12" xfId="7181"/>
    <cellStyle name="Calculation 4 6 13" xfId="7182"/>
    <cellStyle name="Calculation 4 6 14" xfId="7183"/>
    <cellStyle name="Calculation 4 6 15" xfId="7184"/>
    <cellStyle name="Calculation 4 6 16" xfId="7185"/>
    <cellStyle name="Calculation 4 6 17" xfId="7186"/>
    <cellStyle name="Calculation 4 6 18" xfId="7187"/>
    <cellStyle name="Calculation 4 6 19" xfId="7188"/>
    <cellStyle name="Calculation 4 6 2" xfId="7189"/>
    <cellStyle name="Calculation 4 6 2 10" xfId="7190"/>
    <cellStyle name="Calculation 4 6 2 11" xfId="7191"/>
    <cellStyle name="Calculation 4 6 2 12" xfId="7192"/>
    <cellStyle name="Calculation 4 6 2 13" xfId="7193"/>
    <cellStyle name="Calculation 4 6 2 14" xfId="7194"/>
    <cellStyle name="Calculation 4 6 2 2" xfId="7195"/>
    <cellStyle name="Calculation 4 6 2 3" xfId="7196"/>
    <cellStyle name="Calculation 4 6 2 4" xfId="7197"/>
    <cellStyle name="Calculation 4 6 2 5" xfId="7198"/>
    <cellStyle name="Calculation 4 6 2 6" xfId="7199"/>
    <cellStyle name="Calculation 4 6 2 7" xfId="7200"/>
    <cellStyle name="Calculation 4 6 2 8" xfId="7201"/>
    <cellStyle name="Calculation 4 6 2 9" xfId="7202"/>
    <cellStyle name="Calculation 4 6 20" xfId="7203"/>
    <cellStyle name="Calculation 4 6 3" xfId="7204"/>
    <cellStyle name="Calculation 4 6 3 10" xfId="7205"/>
    <cellStyle name="Calculation 4 6 3 11" xfId="7206"/>
    <cellStyle name="Calculation 4 6 3 12" xfId="7207"/>
    <cellStyle name="Calculation 4 6 3 13" xfId="7208"/>
    <cellStyle name="Calculation 4 6 3 14" xfId="7209"/>
    <cellStyle name="Calculation 4 6 3 2" xfId="7210"/>
    <cellStyle name="Calculation 4 6 3 3" xfId="7211"/>
    <cellStyle name="Calculation 4 6 3 4" xfId="7212"/>
    <cellStyle name="Calculation 4 6 3 5" xfId="7213"/>
    <cellStyle name="Calculation 4 6 3 6" xfId="7214"/>
    <cellStyle name="Calculation 4 6 3 7" xfId="7215"/>
    <cellStyle name="Calculation 4 6 3 8" xfId="7216"/>
    <cellStyle name="Calculation 4 6 3 9" xfId="7217"/>
    <cellStyle name="Calculation 4 6 4" xfId="7218"/>
    <cellStyle name="Calculation 4 6 4 10" xfId="7219"/>
    <cellStyle name="Calculation 4 6 4 11" xfId="7220"/>
    <cellStyle name="Calculation 4 6 4 12" xfId="7221"/>
    <cellStyle name="Calculation 4 6 4 13" xfId="7222"/>
    <cellStyle name="Calculation 4 6 4 14" xfId="7223"/>
    <cellStyle name="Calculation 4 6 4 2" xfId="7224"/>
    <cellStyle name="Calculation 4 6 4 3" xfId="7225"/>
    <cellStyle name="Calculation 4 6 4 4" xfId="7226"/>
    <cellStyle name="Calculation 4 6 4 5" xfId="7227"/>
    <cellStyle name="Calculation 4 6 4 6" xfId="7228"/>
    <cellStyle name="Calculation 4 6 4 7" xfId="7229"/>
    <cellStyle name="Calculation 4 6 4 8" xfId="7230"/>
    <cellStyle name="Calculation 4 6 4 9" xfId="7231"/>
    <cellStyle name="Calculation 4 6 5" xfId="7232"/>
    <cellStyle name="Calculation 4 6 5 10" xfId="7233"/>
    <cellStyle name="Calculation 4 6 5 11" xfId="7234"/>
    <cellStyle name="Calculation 4 6 5 12" xfId="7235"/>
    <cellStyle name="Calculation 4 6 5 13" xfId="7236"/>
    <cellStyle name="Calculation 4 6 5 2" xfId="7237"/>
    <cellStyle name="Calculation 4 6 5 3" xfId="7238"/>
    <cellStyle name="Calculation 4 6 5 4" xfId="7239"/>
    <cellStyle name="Calculation 4 6 5 5" xfId="7240"/>
    <cellStyle name="Calculation 4 6 5 6" xfId="7241"/>
    <cellStyle name="Calculation 4 6 5 7" xfId="7242"/>
    <cellStyle name="Calculation 4 6 5 8" xfId="7243"/>
    <cellStyle name="Calculation 4 6 5 9" xfId="7244"/>
    <cellStyle name="Calculation 4 6 6" xfId="7245"/>
    <cellStyle name="Calculation 4 6 7" xfId="7246"/>
    <cellStyle name="Calculation 4 6 8" xfId="7247"/>
    <cellStyle name="Calculation 4 6 9" xfId="7248"/>
    <cellStyle name="Calculation 4 7" xfId="7249"/>
    <cellStyle name="Calculation 4 7 10" xfId="7250"/>
    <cellStyle name="Calculation 4 7 11" xfId="7251"/>
    <cellStyle name="Calculation 4 7 12" xfId="7252"/>
    <cellStyle name="Calculation 4 7 13" xfId="7253"/>
    <cellStyle name="Calculation 4 7 14" xfId="7254"/>
    <cellStyle name="Calculation 4 7 2" xfId="7255"/>
    <cellStyle name="Calculation 4 7 3" xfId="7256"/>
    <cellStyle name="Calculation 4 7 4" xfId="7257"/>
    <cellStyle name="Calculation 4 7 5" xfId="7258"/>
    <cellStyle name="Calculation 4 7 6" xfId="7259"/>
    <cellStyle name="Calculation 4 7 7" xfId="7260"/>
    <cellStyle name="Calculation 4 7 8" xfId="7261"/>
    <cellStyle name="Calculation 4 7 9" xfId="7262"/>
    <cellStyle name="Calculation 4 8" xfId="7263"/>
    <cellStyle name="Calculation 4 8 10" xfId="7264"/>
    <cellStyle name="Calculation 4 8 11" xfId="7265"/>
    <cellStyle name="Calculation 4 8 12" xfId="7266"/>
    <cellStyle name="Calculation 4 8 13" xfId="7267"/>
    <cellStyle name="Calculation 4 8 14" xfId="7268"/>
    <cellStyle name="Calculation 4 8 2" xfId="7269"/>
    <cellStyle name="Calculation 4 8 3" xfId="7270"/>
    <cellStyle name="Calculation 4 8 4" xfId="7271"/>
    <cellStyle name="Calculation 4 8 5" xfId="7272"/>
    <cellStyle name="Calculation 4 8 6" xfId="7273"/>
    <cellStyle name="Calculation 4 8 7" xfId="7274"/>
    <cellStyle name="Calculation 4 8 8" xfId="7275"/>
    <cellStyle name="Calculation 4 8 9" xfId="7276"/>
    <cellStyle name="Calculation 4 9" xfId="7277"/>
    <cellStyle name="Calculation 4 9 10" xfId="7278"/>
    <cellStyle name="Calculation 4 9 11" xfId="7279"/>
    <cellStyle name="Calculation 4 9 12" xfId="7280"/>
    <cellStyle name="Calculation 4 9 13" xfId="7281"/>
    <cellStyle name="Calculation 4 9 14" xfId="7282"/>
    <cellStyle name="Calculation 4 9 2" xfId="7283"/>
    <cellStyle name="Calculation 4 9 3" xfId="7284"/>
    <cellStyle name="Calculation 4 9 4" xfId="7285"/>
    <cellStyle name="Calculation 4 9 5" xfId="7286"/>
    <cellStyle name="Calculation 4 9 6" xfId="7287"/>
    <cellStyle name="Calculation 4 9 7" xfId="7288"/>
    <cellStyle name="Calculation 4 9 8" xfId="7289"/>
    <cellStyle name="Calculation 4 9 9" xfId="7290"/>
    <cellStyle name="Calculation 5" xfId="7291"/>
    <cellStyle name="Calculation 5 10" xfId="7292"/>
    <cellStyle name="Calculation 5 11" xfId="7293"/>
    <cellStyle name="Calculation 5 12" xfId="7294"/>
    <cellStyle name="Calculation 5 13" xfId="7295"/>
    <cellStyle name="Calculation 5 14" xfId="7296"/>
    <cellStyle name="Calculation 5 15" xfId="7297"/>
    <cellStyle name="Calculation 5 16" xfId="7298"/>
    <cellStyle name="Calculation 5 17" xfId="7299"/>
    <cellStyle name="Calculation 5 18" xfId="7300"/>
    <cellStyle name="Calculation 5 19" xfId="7301"/>
    <cellStyle name="Calculation 5 2" xfId="7302"/>
    <cellStyle name="Calculation 5 2 10" xfId="7303"/>
    <cellStyle name="Calculation 5 2 11" xfId="7304"/>
    <cellStyle name="Calculation 5 2 12" xfId="7305"/>
    <cellStyle name="Calculation 5 2 13" xfId="7306"/>
    <cellStyle name="Calculation 5 2 14" xfId="7307"/>
    <cellStyle name="Calculation 5 2 15" xfId="7308"/>
    <cellStyle name="Calculation 5 2 16" xfId="7309"/>
    <cellStyle name="Calculation 5 2 17" xfId="7310"/>
    <cellStyle name="Calculation 5 2 18" xfId="7311"/>
    <cellStyle name="Calculation 5 2 19" xfId="7312"/>
    <cellStyle name="Calculation 5 2 2" xfId="7313"/>
    <cellStyle name="Calculation 5 2 2 10" xfId="7314"/>
    <cellStyle name="Calculation 5 2 2 11" xfId="7315"/>
    <cellStyle name="Calculation 5 2 2 12" xfId="7316"/>
    <cellStyle name="Calculation 5 2 2 13" xfId="7317"/>
    <cellStyle name="Calculation 5 2 2 14" xfId="7318"/>
    <cellStyle name="Calculation 5 2 2 15" xfId="7319"/>
    <cellStyle name="Calculation 5 2 2 16" xfId="7320"/>
    <cellStyle name="Calculation 5 2 2 17" xfId="7321"/>
    <cellStyle name="Calculation 5 2 2 18" xfId="7322"/>
    <cellStyle name="Calculation 5 2 2 19" xfId="7323"/>
    <cellStyle name="Calculation 5 2 2 2" xfId="7324"/>
    <cellStyle name="Calculation 5 2 2 2 10" xfId="7325"/>
    <cellStyle name="Calculation 5 2 2 2 11" xfId="7326"/>
    <cellStyle name="Calculation 5 2 2 2 12" xfId="7327"/>
    <cellStyle name="Calculation 5 2 2 2 13" xfId="7328"/>
    <cellStyle name="Calculation 5 2 2 2 14" xfId="7329"/>
    <cellStyle name="Calculation 5 2 2 2 2" xfId="7330"/>
    <cellStyle name="Calculation 5 2 2 2 3" xfId="7331"/>
    <cellStyle name="Calculation 5 2 2 2 4" xfId="7332"/>
    <cellStyle name="Calculation 5 2 2 2 5" xfId="7333"/>
    <cellStyle name="Calculation 5 2 2 2 6" xfId="7334"/>
    <cellStyle name="Calculation 5 2 2 2 7" xfId="7335"/>
    <cellStyle name="Calculation 5 2 2 2 8" xfId="7336"/>
    <cellStyle name="Calculation 5 2 2 2 9" xfId="7337"/>
    <cellStyle name="Calculation 5 2 2 20" xfId="7338"/>
    <cellStyle name="Calculation 5 2 2 3" xfId="7339"/>
    <cellStyle name="Calculation 5 2 2 3 10" xfId="7340"/>
    <cellStyle name="Calculation 5 2 2 3 11" xfId="7341"/>
    <cellStyle name="Calculation 5 2 2 3 12" xfId="7342"/>
    <cellStyle name="Calculation 5 2 2 3 13" xfId="7343"/>
    <cellStyle name="Calculation 5 2 2 3 14" xfId="7344"/>
    <cellStyle name="Calculation 5 2 2 3 2" xfId="7345"/>
    <cellStyle name="Calculation 5 2 2 3 3" xfId="7346"/>
    <cellStyle name="Calculation 5 2 2 3 4" xfId="7347"/>
    <cellStyle name="Calculation 5 2 2 3 5" xfId="7348"/>
    <cellStyle name="Calculation 5 2 2 3 6" xfId="7349"/>
    <cellStyle name="Calculation 5 2 2 3 7" xfId="7350"/>
    <cellStyle name="Calculation 5 2 2 3 8" xfId="7351"/>
    <cellStyle name="Calculation 5 2 2 3 9" xfId="7352"/>
    <cellStyle name="Calculation 5 2 2 4" xfId="7353"/>
    <cellStyle name="Calculation 5 2 2 4 10" xfId="7354"/>
    <cellStyle name="Calculation 5 2 2 4 11" xfId="7355"/>
    <cellStyle name="Calculation 5 2 2 4 12" xfId="7356"/>
    <cellStyle name="Calculation 5 2 2 4 13" xfId="7357"/>
    <cellStyle name="Calculation 5 2 2 4 14" xfId="7358"/>
    <cellStyle name="Calculation 5 2 2 4 2" xfId="7359"/>
    <cellStyle name="Calculation 5 2 2 4 3" xfId="7360"/>
    <cellStyle name="Calculation 5 2 2 4 4" xfId="7361"/>
    <cellStyle name="Calculation 5 2 2 4 5" xfId="7362"/>
    <cellStyle name="Calculation 5 2 2 4 6" xfId="7363"/>
    <cellStyle name="Calculation 5 2 2 4 7" xfId="7364"/>
    <cellStyle name="Calculation 5 2 2 4 8" xfId="7365"/>
    <cellStyle name="Calculation 5 2 2 4 9" xfId="7366"/>
    <cellStyle name="Calculation 5 2 2 5" xfId="7367"/>
    <cellStyle name="Calculation 5 2 2 5 10" xfId="7368"/>
    <cellStyle name="Calculation 5 2 2 5 11" xfId="7369"/>
    <cellStyle name="Calculation 5 2 2 5 12" xfId="7370"/>
    <cellStyle name="Calculation 5 2 2 5 13" xfId="7371"/>
    <cellStyle name="Calculation 5 2 2 5 2" xfId="7372"/>
    <cellStyle name="Calculation 5 2 2 5 3" xfId="7373"/>
    <cellStyle name="Calculation 5 2 2 5 4" xfId="7374"/>
    <cellStyle name="Calculation 5 2 2 5 5" xfId="7375"/>
    <cellStyle name="Calculation 5 2 2 5 6" xfId="7376"/>
    <cellStyle name="Calculation 5 2 2 5 7" xfId="7377"/>
    <cellStyle name="Calculation 5 2 2 5 8" xfId="7378"/>
    <cellStyle name="Calculation 5 2 2 5 9" xfId="7379"/>
    <cellStyle name="Calculation 5 2 2 6" xfId="7380"/>
    <cellStyle name="Calculation 5 2 2 7" xfId="7381"/>
    <cellStyle name="Calculation 5 2 2 8" xfId="7382"/>
    <cellStyle name="Calculation 5 2 2 9" xfId="7383"/>
    <cellStyle name="Calculation 5 2 20" xfId="7384"/>
    <cellStyle name="Calculation 5 2 21" xfId="7385"/>
    <cellStyle name="Calculation 5 2 22" xfId="7386"/>
    <cellStyle name="Calculation 5 2 23" xfId="7387"/>
    <cellStyle name="Calculation 5 2 3" xfId="7388"/>
    <cellStyle name="Calculation 5 2 3 10" xfId="7389"/>
    <cellStyle name="Calculation 5 2 3 11" xfId="7390"/>
    <cellStyle name="Calculation 5 2 3 12" xfId="7391"/>
    <cellStyle name="Calculation 5 2 3 13" xfId="7392"/>
    <cellStyle name="Calculation 5 2 3 14" xfId="7393"/>
    <cellStyle name="Calculation 5 2 3 15" xfId="7394"/>
    <cellStyle name="Calculation 5 2 3 16" xfId="7395"/>
    <cellStyle name="Calculation 5 2 3 17" xfId="7396"/>
    <cellStyle name="Calculation 5 2 3 18" xfId="7397"/>
    <cellStyle name="Calculation 5 2 3 19" xfId="7398"/>
    <cellStyle name="Calculation 5 2 3 2" xfId="7399"/>
    <cellStyle name="Calculation 5 2 3 2 10" xfId="7400"/>
    <cellStyle name="Calculation 5 2 3 2 11" xfId="7401"/>
    <cellStyle name="Calculation 5 2 3 2 12" xfId="7402"/>
    <cellStyle name="Calculation 5 2 3 2 13" xfId="7403"/>
    <cellStyle name="Calculation 5 2 3 2 14" xfId="7404"/>
    <cellStyle name="Calculation 5 2 3 2 2" xfId="7405"/>
    <cellStyle name="Calculation 5 2 3 2 3" xfId="7406"/>
    <cellStyle name="Calculation 5 2 3 2 4" xfId="7407"/>
    <cellStyle name="Calculation 5 2 3 2 5" xfId="7408"/>
    <cellStyle name="Calculation 5 2 3 2 6" xfId="7409"/>
    <cellStyle name="Calculation 5 2 3 2 7" xfId="7410"/>
    <cellStyle name="Calculation 5 2 3 2 8" xfId="7411"/>
    <cellStyle name="Calculation 5 2 3 2 9" xfId="7412"/>
    <cellStyle name="Calculation 5 2 3 20" xfId="7413"/>
    <cellStyle name="Calculation 5 2 3 3" xfId="7414"/>
    <cellStyle name="Calculation 5 2 3 3 10" xfId="7415"/>
    <cellStyle name="Calculation 5 2 3 3 11" xfId="7416"/>
    <cellStyle name="Calculation 5 2 3 3 12" xfId="7417"/>
    <cellStyle name="Calculation 5 2 3 3 13" xfId="7418"/>
    <cellStyle name="Calculation 5 2 3 3 14" xfId="7419"/>
    <cellStyle name="Calculation 5 2 3 3 2" xfId="7420"/>
    <cellStyle name="Calculation 5 2 3 3 3" xfId="7421"/>
    <cellStyle name="Calculation 5 2 3 3 4" xfId="7422"/>
    <cellStyle name="Calculation 5 2 3 3 5" xfId="7423"/>
    <cellStyle name="Calculation 5 2 3 3 6" xfId="7424"/>
    <cellStyle name="Calculation 5 2 3 3 7" xfId="7425"/>
    <cellStyle name="Calculation 5 2 3 3 8" xfId="7426"/>
    <cellStyle name="Calculation 5 2 3 3 9" xfId="7427"/>
    <cellStyle name="Calculation 5 2 3 4" xfId="7428"/>
    <cellStyle name="Calculation 5 2 3 4 10" xfId="7429"/>
    <cellStyle name="Calculation 5 2 3 4 11" xfId="7430"/>
    <cellStyle name="Calculation 5 2 3 4 12" xfId="7431"/>
    <cellStyle name="Calculation 5 2 3 4 13" xfId="7432"/>
    <cellStyle name="Calculation 5 2 3 4 14" xfId="7433"/>
    <cellStyle name="Calculation 5 2 3 4 2" xfId="7434"/>
    <cellStyle name="Calculation 5 2 3 4 3" xfId="7435"/>
    <cellStyle name="Calculation 5 2 3 4 4" xfId="7436"/>
    <cellStyle name="Calculation 5 2 3 4 5" xfId="7437"/>
    <cellStyle name="Calculation 5 2 3 4 6" xfId="7438"/>
    <cellStyle name="Calculation 5 2 3 4 7" xfId="7439"/>
    <cellStyle name="Calculation 5 2 3 4 8" xfId="7440"/>
    <cellStyle name="Calculation 5 2 3 4 9" xfId="7441"/>
    <cellStyle name="Calculation 5 2 3 5" xfId="7442"/>
    <cellStyle name="Calculation 5 2 3 5 10" xfId="7443"/>
    <cellStyle name="Calculation 5 2 3 5 11" xfId="7444"/>
    <cellStyle name="Calculation 5 2 3 5 12" xfId="7445"/>
    <cellStyle name="Calculation 5 2 3 5 13" xfId="7446"/>
    <cellStyle name="Calculation 5 2 3 5 2" xfId="7447"/>
    <cellStyle name="Calculation 5 2 3 5 3" xfId="7448"/>
    <cellStyle name="Calculation 5 2 3 5 4" xfId="7449"/>
    <cellStyle name="Calculation 5 2 3 5 5" xfId="7450"/>
    <cellStyle name="Calculation 5 2 3 5 6" xfId="7451"/>
    <cellStyle name="Calculation 5 2 3 5 7" xfId="7452"/>
    <cellStyle name="Calculation 5 2 3 5 8" xfId="7453"/>
    <cellStyle name="Calculation 5 2 3 5 9" xfId="7454"/>
    <cellStyle name="Calculation 5 2 3 6" xfId="7455"/>
    <cellStyle name="Calculation 5 2 3 7" xfId="7456"/>
    <cellStyle name="Calculation 5 2 3 8" xfId="7457"/>
    <cellStyle name="Calculation 5 2 3 9" xfId="7458"/>
    <cellStyle name="Calculation 5 2 4" xfId="7459"/>
    <cellStyle name="Calculation 5 2 4 10" xfId="7460"/>
    <cellStyle name="Calculation 5 2 4 11" xfId="7461"/>
    <cellStyle name="Calculation 5 2 4 12" xfId="7462"/>
    <cellStyle name="Calculation 5 2 4 13" xfId="7463"/>
    <cellStyle name="Calculation 5 2 4 14" xfId="7464"/>
    <cellStyle name="Calculation 5 2 4 2" xfId="7465"/>
    <cellStyle name="Calculation 5 2 4 3" xfId="7466"/>
    <cellStyle name="Calculation 5 2 4 4" xfId="7467"/>
    <cellStyle name="Calculation 5 2 4 5" xfId="7468"/>
    <cellStyle name="Calculation 5 2 4 6" xfId="7469"/>
    <cellStyle name="Calculation 5 2 4 7" xfId="7470"/>
    <cellStyle name="Calculation 5 2 4 8" xfId="7471"/>
    <cellStyle name="Calculation 5 2 4 9" xfId="7472"/>
    <cellStyle name="Calculation 5 2 5" xfId="7473"/>
    <cellStyle name="Calculation 5 2 5 10" xfId="7474"/>
    <cellStyle name="Calculation 5 2 5 11" xfId="7475"/>
    <cellStyle name="Calculation 5 2 5 12" xfId="7476"/>
    <cellStyle name="Calculation 5 2 5 13" xfId="7477"/>
    <cellStyle name="Calculation 5 2 5 14" xfId="7478"/>
    <cellStyle name="Calculation 5 2 5 2" xfId="7479"/>
    <cellStyle name="Calculation 5 2 5 3" xfId="7480"/>
    <cellStyle name="Calculation 5 2 5 4" xfId="7481"/>
    <cellStyle name="Calculation 5 2 5 5" xfId="7482"/>
    <cellStyle name="Calculation 5 2 5 6" xfId="7483"/>
    <cellStyle name="Calculation 5 2 5 7" xfId="7484"/>
    <cellStyle name="Calculation 5 2 5 8" xfId="7485"/>
    <cellStyle name="Calculation 5 2 5 9" xfId="7486"/>
    <cellStyle name="Calculation 5 2 6" xfId="7487"/>
    <cellStyle name="Calculation 5 2 6 10" xfId="7488"/>
    <cellStyle name="Calculation 5 2 6 11" xfId="7489"/>
    <cellStyle name="Calculation 5 2 6 12" xfId="7490"/>
    <cellStyle name="Calculation 5 2 6 13" xfId="7491"/>
    <cellStyle name="Calculation 5 2 6 14" xfId="7492"/>
    <cellStyle name="Calculation 5 2 6 2" xfId="7493"/>
    <cellStyle name="Calculation 5 2 6 3" xfId="7494"/>
    <cellStyle name="Calculation 5 2 6 4" xfId="7495"/>
    <cellStyle name="Calculation 5 2 6 5" xfId="7496"/>
    <cellStyle name="Calculation 5 2 6 6" xfId="7497"/>
    <cellStyle name="Calculation 5 2 6 7" xfId="7498"/>
    <cellStyle name="Calculation 5 2 6 8" xfId="7499"/>
    <cellStyle name="Calculation 5 2 6 9" xfId="7500"/>
    <cellStyle name="Calculation 5 2 7" xfId="7501"/>
    <cellStyle name="Calculation 5 2 7 10" xfId="7502"/>
    <cellStyle name="Calculation 5 2 7 11" xfId="7503"/>
    <cellStyle name="Calculation 5 2 7 12" xfId="7504"/>
    <cellStyle name="Calculation 5 2 7 13" xfId="7505"/>
    <cellStyle name="Calculation 5 2 7 14" xfId="7506"/>
    <cellStyle name="Calculation 5 2 7 2" xfId="7507"/>
    <cellStyle name="Calculation 5 2 7 3" xfId="7508"/>
    <cellStyle name="Calculation 5 2 7 4" xfId="7509"/>
    <cellStyle name="Calculation 5 2 7 5" xfId="7510"/>
    <cellStyle name="Calculation 5 2 7 6" xfId="7511"/>
    <cellStyle name="Calculation 5 2 7 7" xfId="7512"/>
    <cellStyle name="Calculation 5 2 7 8" xfId="7513"/>
    <cellStyle name="Calculation 5 2 7 9" xfId="7514"/>
    <cellStyle name="Calculation 5 2 8" xfId="7515"/>
    <cellStyle name="Calculation 5 2 8 10" xfId="7516"/>
    <cellStyle name="Calculation 5 2 8 11" xfId="7517"/>
    <cellStyle name="Calculation 5 2 8 12" xfId="7518"/>
    <cellStyle name="Calculation 5 2 8 13" xfId="7519"/>
    <cellStyle name="Calculation 5 2 8 2" xfId="7520"/>
    <cellStyle name="Calculation 5 2 8 3" xfId="7521"/>
    <cellStyle name="Calculation 5 2 8 4" xfId="7522"/>
    <cellStyle name="Calculation 5 2 8 5" xfId="7523"/>
    <cellStyle name="Calculation 5 2 8 6" xfId="7524"/>
    <cellStyle name="Calculation 5 2 8 7" xfId="7525"/>
    <cellStyle name="Calculation 5 2 8 8" xfId="7526"/>
    <cellStyle name="Calculation 5 2 8 9" xfId="7527"/>
    <cellStyle name="Calculation 5 2 9" xfId="7528"/>
    <cellStyle name="Calculation 5 3" xfId="7529"/>
    <cellStyle name="Calculation 5 3 10" xfId="7530"/>
    <cellStyle name="Calculation 5 3 11" xfId="7531"/>
    <cellStyle name="Calculation 5 3 12" xfId="7532"/>
    <cellStyle name="Calculation 5 3 13" xfId="7533"/>
    <cellStyle name="Calculation 5 3 14" xfId="7534"/>
    <cellStyle name="Calculation 5 3 15" xfId="7535"/>
    <cellStyle name="Calculation 5 3 16" xfId="7536"/>
    <cellStyle name="Calculation 5 3 17" xfId="7537"/>
    <cellStyle name="Calculation 5 3 18" xfId="7538"/>
    <cellStyle name="Calculation 5 3 19" xfId="7539"/>
    <cellStyle name="Calculation 5 3 2" xfId="7540"/>
    <cellStyle name="Calculation 5 3 2 10" xfId="7541"/>
    <cellStyle name="Calculation 5 3 2 11" xfId="7542"/>
    <cellStyle name="Calculation 5 3 2 12" xfId="7543"/>
    <cellStyle name="Calculation 5 3 2 13" xfId="7544"/>
    <cellStyle name="Calculation 5 3 2 14" xfId="7545"/>
    <cellStyle name="Calculation 5 3 2 15" xfId="7546"/>
    <cellStyle name="Calculation 5 3 2 16" xfId="7547"/>
    <cellStyle name="Calculation 5 3 2 17" xfId="7548"/>
    <cellStyle name="Calculation 5 3 2 18" xfId="7549"/>
    <cellStyle name="Calculation 5 3 2 19" xfId="7550"/>
    <cellStyle name="Calculation 5 3 2 2" xfId="7551"/>
    <cellStyle name="Calculation 5 3 2 2 10" xfId="7552"/>
    <cellStyle name="Calculation 5 3 2 2 11" xfId="7553"/>
    <cellStyle name="Calculation 5 3 2 2 12" xfId="7554"/>
    <cellStyle name="Calculation 5 3 2 2 13" xfId="7555"/>
    <cellStyle name="Calculation 5 3 2 2 14" xfId="7556"/>
    <cellStyle name="Calculation 5 3 2 2 2" xfId="7557"/>
    <cellStyle name="Calculation 5 3 2 2 3" xfId="7558"/>
    <cellStyle name="Calculation 5 3 2 2 4" xfId="7559"/>
    <cellStyle name="Calculation 5 3 2 2 5" xfId="7560"/>
    <cellStyle name="Calculation 5 3 2 2 6" xfId="7561"/>
    <cellStyle name="Calculation 5 3 2 2 7" xfId="7562"/>
    <cellStyle name="Calculation 5 3 2 2 8" xfId="7563"/>
    <cellStyle name="Calculation 5 3 2 2 9" xfId="7564"/>
    <cellStyle name="Calculation 5 3 2 20" xfId="7565"/>
    <cellStyle name="Calculation 5 3 2 3" xfId="7566"/>
    <cellStyle name="Calculation 5 3 2 3 10" xfId="7567"/>
    <cellStyle name="Calculation 5 3 2 3 11" xfId="7568"/>
    <cellStyle name="Calculation 5 3 2 3 12" xfId="7569"/>
    <cellStyle name="Calculation 5 3 2 3 13" xfId="7570"/>
    <cellStyle name="Calculation 5 3 2 3 14" xfId="7571"/>
    <cellStyle name="Calculation 5 3 2 3 2" xfId="7572"/>
    <cellStyle name="Calculation 5 3 2 3 3" xfId="7573"/>
    <cellStyle name="Calculation 5 3 2 3 4" xfId="7574"/>
    <cellStyle name="Calculation 5 3 2 3 5" xfId="7575"/>
    <cellStyle name="Calculation 5 3 2 3 6" xfId="7576"/>
    <cellStyle name="Calculation 5 3 2 3 7" xfId="7577"/>
    <cellStyle name="Calculation 5 3 2 3 8" xfId="7578"/>
    <cellStyle name="Calculation 5 3 2 3 9" xfId="7579"/>
    <cellStyle name="Calculation 5 3 2 4" xfId="7580"/>
    <cellStyle name="Calculation 5 3 2 4 10" xfId="7581"/>
    <cellStyle name="Calculation 5 3 2 4 11" xfId="7582"/>
    <cellStyle name="Calculation 5 3 2 4 12" xfId="7583"/>
    <cellStyle name="Calculation 5 3 2 4 13" xfId="7584"/>
    <cellStyle name="Calculation 5 3 2 4 14" xfId="7585"/>
    <cellStyle name="Calculation 5 3 2 4 2" xfId="7586"/>
    <cellStyle name="Calculation 5 3 2 4 3" xfId="7587"/>
    <cellStyle name="Calculation 5 3 2 4 4" xfId="7588"/>
    <cellStyle name="Calculation 5 3 2 4 5" xfId="7589"/>
    <cellStyle name="Calculation 5 3 2 4 6" xfId="7590"/>
    <cellStyle name="Calculation 5 3 2 4 7" xfId="7591"/>
    <cellStyle name="Calculation 5 3 2 4 8" xfId="7592"/>
    <cellStyle name="Calculation 5 3 2 4 9" xfId="7593"/>
    <cellStyle name="Calculation 5 3 2 5" xfId="7594"/>
    <cellStyle name="Calculation 5 3 2 5 10" xfId="7595"/>
    <cellStyle name="Calculation 5 3 2 5 11" xfId="7596"/>
    <cellStyle name="Calculation 5 3 2 5 12" xfId="7597"/>
    <cellStyle name="Calculation 5 3 2 5 13" xfId="7598"/>
    <cellStyle name="Calculation 5 3 2 5 2" xfId="7599"/>
    <cellStyle name="Calculation 5 3 2 5 3" xfId="7600"/>
    <cellStyle name="Calculation 5 3 2 5 4" xfId="7601"/>
    <cellStyle name="Calculation 5 3 2 5 5" xfId="7602"/>
    <cellStyle name="Calculation 5 3 2 5 6" xfId="7603"/>
    <cellStyle name="Calculation 5 3 2 5 7" xfId="7604"/>
    <cellStyle name="Calculation 5 3 2 5 8" xfId="7605"/>
    <cellStyle name="Calculation 5 3 2 5 9" xfId="7606"/>
    <cellStyle name="Calculation 5 3 2 6" xfId="7607"/>
    <cellStyle name="Calculation 5 3 2 7" xfId="7608"/>
    <cellStyle name="Calculation 5 3 2 8" xfId="7609"/>
    <cellStyle name="Calculation 5 3 2 9" xfId="7610"/>
    <cellStyle name="Calculation 5 3 20" xfId="7611"/>
    <cellStyle name="Calculation 5 3 21" xfId="7612"/>
    <cellStyle name="Calculation 5 3 22" xfId="7613"/>
    <cellStyle name="Calculation 5 3 3" xfId="7614"/>
    <cellStyle name="Calculation 5 3 3 10" xfId="7615"/>
    <cellStyle name="Calculation 5 3 3 11" xfId="7616"/>
    <cellStyle name="Calculation 5 3 3 12" xfId="7617"/>
    <cellStyle name="Calculation 5 3 3 13" xfId="7618"/>
    <cellStyle name="Calculation 5 3 3 14" xfId="7619"/>
    <cellStyle name="Calculation 5 3 3 15" xfId="7620"/>
    <cellStyle name="Calculation 5 3 3 16" xfId="7621"/>
    <cellStyle name="Calculation 5 3 3 17" xfId="7622"/>
    <cellStyle name="Calculation 5 3 3 18" xfId="7623"/>
    <cellStyle name="Calculation 5 3 3 19" xfId="7624"/>
    <cellStyle name="Calculation 5 3 3 2" xfId="7625"/>
    <cellStyle name="Calculation 5 3 3 2 10" xfId="7626"/>
    <cellStyle name="Calculation 5 3 3 2 11" xfId="7627"/>
    <cellStyle name="Calculation 5 3 3 2 12" xfId="7628"/>
    <cellStyle name="Calculation 5 3 3 2 13" xfId="7629"/>
    <cellStyle name="Calculation 5 3 3 2 14" xfId="7630"/>
    <cellStyle name="Calculation 5 3 3 2 2" xfId="7631"/>
    <cellStyle name="Calculation 5 3 3 2 3" xfId="7632"/>
    <cellStyle name="Calculation 5 3 3 2 4" xfId="7633"/>
    <cellStyle name="Calculation 5 3 3 2 5" xfId="7634"/>
    <cellStyle name="Calculation 5 3 3 2 6" xfId="7635"/>
    <cellStyle name="Calculation 5 3 3 2 7" xfId="7636"/>
    <cellStyle name="Calculation 5 3 3 2 8" xfId="7637"/>
    <cellStyle name="Calculation 5 3 3 2 9" xfId="7638"/>
    <cellStyle name="Calculation 5 3 3 20" xfId="7639"/>
    <cellStyle name="Calculation 5 3 3 3" xfId="7640"/>
    <cellStyle name="Calculation 5 3 3 3 10" xfId="7641"/>
    <cellStyle name="Calculation 5 3 3 3 11" xfId="7642"/>
    <cellStyle name="Calculation 5 3 3 3 12" xfId="7643"/>
    <cellStyle name="Calculation 5 3 3 3 13" xfId="7644"/>
    <cellStyle name="Calculation 5 3 3 3 14" xfId="7645"/>
    <cellStyle name="Calculation 5 3 3 3 2" xfId="7646"/>
    <cellStyle name="Calculation 5 3 3 3 3" xfId="7647"/>
    <cellStyle name="Calculation 5 3 3 3 4" xfId="7648"/>
    <cellStyle name="Calculation 5 3 3 3 5" xfId="7649"/>
    <cellStyle name="Calculation 5 3 3 3 6" xfId="7650"/>
    <cellStyle name="Calculation 5 3 3 3 7" xfId="7651"/>
    <cellStyle name="Calculation 5 3 3 3 8" xfId="7652"/>
    <cellStyle name="Calculation 5 3 3 3 9" xfId="7653"/>
    <cellStyle name="Calculation 5 3 3 4" xfId="7654"/>
    <cellStyle name="Calculation 5 3 3 4 10" xfId="7655"/>
    <cellStyle name="Calculation 5 3 3 4 11" xfId="7656"/>
    <cellStyle name="Calculation 5 3 3 4 12" xfId="7657"/>
    <cellStyle name="Calculation 5 3 3 4 13" xfId="7658"/>
    <cellStyle name="Calculation 5 3 3 4 14" xfId="7659"/>
    <cellStyle name="Calculation 5 3 3 4 2" xfId="7660"/>
    <cellStyle name="Calculation 5 3 3 4 3" xfId="7661"/>
    <cellStyle name="Calculation 5 3 3 4 4" xfId="7662"/>
    <cellStyle name="Calculation 5 3 3 4 5" xfId="7663"/>
    <cellStyle name="Calculation 5 3 3 4 6" xfId="7664"/>
    <cellStyle name="Calculation 5 3 3 4 7" xfId="7665"/>
    <cellStyle name="Calculation 5 3 3 4 8" xfId="7666"/>
    <cellStyle name="Calculation 5 3 3 4 9" xfId="7667"/>
    <cellStyle name="Calculation 5 3 3 5" xfId="7668"/>
    <cellStyle name="Calculation 5 3 3 5 10" xfId="7669"/>
    <cellStyle name="Calculation 5 3 3 5 11" xfId="7670"/>
    <cellStyle name="Calculation 5 3 3 5 12" xfId="7671"/>
    <cellStyle name="Calculation 5 3 3 5 13" xfId="7672"/>
    <cellStyle name="Calculation 5 3 3 5 2" xfId="7673"/>
    <cellStyle name="Calculation 5 3 3 5 3" xfId="7674"/>
    <cellStyle name="Calculation 5 3 3 5 4" xfId="7675"/>
    <cellStyle name="Calculation 5 3 3 5 5" xfId="7676"/>
    <cellStyle name="Calculation 5 3 3 5 6" xfId="7677"/>
    <cellStyle name="Calculation 5 3 3 5 7" xfId="7678"/>
    <cellStyle name="Calculation 5 3 3 5 8" xfId="7679"/>
    <cellStyle name="Calculation 5 3 3 5 9" xfId="7680"/>
    <cellStyle name="Calculation 5 3 3 6" xfId="7681"/>
    <cellStyle name="Calculation 5 3 3 7" xfId="7682"/>
    <cellStyle name="Calculation 5 3 3 8" xfId="7683"/>
    <cellStyle name="Calculation 5 3 3 9" xfId="7684"/>
    <cellStyle name="Calculation 5 3 4" xfId="7685"/>
    <cellStyle name="Calculation 5 3 4 10" xfId="7686"/>
    <cellStyle name="Calculation 5 3 4 11" xfId="7687"/>
    <cellStyle name="Calculation 5 3 4 12" xfId="7688"/>
    <cellStyle name="Calculation 5 3 4 13" xfId="7689"/>
    <cellStyle name="Calculation 5 3 4 14" xfId="7690"/>
    <cellStyle name="Calculation 5 3 4 2" xfId="7691"/>
    <cellStyle name="Calculation 5 3 4 3" xfId="7692"/>
    <cellStyle name="Calculation 5 3 4 4" xfId="7693"/>
    <cellStyle name="Calculation 5 3 4 5" xfId="7694"/>
    <cellStyle name="Calculation 5 3 4 6" xfId="7695"/>
    <cellStyle name="Calculation 5 3 4 7" xfId="7696"/>
    <cellStyle name="Calculation 5 3 4 8" xfId="7697"/>
    <cellStyle name="Calculation 5 3 4 9" xfId="7698"/>
    <cellStyle name="Calculation 5 3 5" xfId="7699"/>
    <cellStyle name="Calculation 5 3 5 10" xfId="7700"/>
    <cellStyle name="Calculation 5 3 5 11" xfId="7701"/>
    <cellStyle name="Calculation 5 3 5 12" xfId="7702"/>
    <cellStyle name="Calculation 5 3 5 13" xfId="7703"/>
    <cellStyle name="Calculation 5 3 5 14" xfId="7704"/>
    <cellStyle name="Calculation 5 3 5 2" xfId="7705"/>
    <cellStyle name="Calculation 5 3 5 3" xfId="7706"/>
    <cellStyle name="Calculation 5 3 5 4" xfId="7707"/>
    <cellStyle name="Calculation 5 3 5 5" xfId="7708"/>
    <cellStyle name="Calculation 5 3 5 6" xfId="7709"/>
    <cellStyle name="Calculation 5 3 5 7" xfId="7710"/>
    <cellStyle name="Calculation 5 3 5 8" xfId="7711"/>
    <cellStyle name="Calculation 5 3 5 9" xfId="7712"/>
    <cellStyle name="Calculation 5 3 6" xfId="7713"/>
    <cellStyle name="Calculation 5 3 6 10" xfId="7714"/>
    <cellStyle name="Calculation 5 3 6 11" xfId="7715"/>
    <cellStyle name="Calculation 5 3 6 12" xfId="7716"/>
    <cellStyle name="Calculation 5 3 6 13" xfId="7717"/>
    <cellStyle name="Calculation 5 3 6 14" xfId="7718"/>
    <cellStyle name="Calculation 5 3 6 2" xfId="7719"/>
    <cellStyle name="Calculation 5 3 6 3" xfId="7720"/>
    <cellStyle name="Calculation 5 3 6 4" xfId="7721"/>
    <cellStyle name="Calculation 5 3 6 5" xfId="7722"/>
    <cellStyle name="Calculation 5 3 6 6" xfId="7723"/>
    <cellStyle name="Calculation 5 3 6 7" xfId="7724"/>
    <cellStyle name="Calculation 5 3 6 8" xfId="7725"/>
    <cellStyle name="Calculation 5 3 6 9" xfId="7726"/>
    <cellStyle name="Calculation 5 3 7" xfId="7727"/>
    <cellStyle name="Calculation 5 3 7 10" xfId="7728"/>
    <cellStyle name="Calculation 5 3 7 11" xfId="7729"/>
    <cellStyle name="Calculation 5 3 7 12" xfId="7730"/>
    <cellStyle name="Calculation 5 3 7 13" xfId="7731"/>
    <cellStyle name="Calculation 5 3 7 2" xfId="7732"/>
    <cellStyle name="Calculation 5 3 7 3" xfId="7733"/>
    <cellStyle name="Calculation 5 3 7 4" xfId="7734"/>
    <cellStyle name="Calculation 5 3 7 5" xfId="7735"/>
    <cellStyle name="Calculation 5 3 7 6" xfId="7736"/>
    <cellStyle name="Calculation 5 3 7 7" xfId="7737"/>
    <cellStyle name="Calculation 5 3 7 8" xfId="7738"/>
    <cellStyle name="Calculation 5 3 7 9" xfId="7739"/>
    <cellStyle name="Calculation 5 3 8" xfId="7740"/>
    <cellStyle name="Calculation 5 3 9" xfId="7741"/>
    <cellStyle name="Calculation 5 4" xfId="7742"/>
    <cellStyle name="Calculation 5 4 10" xfId="7743"/>
    <cellStyle name="Calculation 5 4 11" xfId="7744"/>
    <cellStyle name="Calculation 5 4 12" xfId="7745"/>
    <cellStyle name="Calculation 5 4 13" xfId="7746"/>
    <cellStyle name="Calculation 5 4 14" xfId="7747"/>
    <cellStyle name="Calculation 5 4 15" xfId="7748"/>
    <cellStyle name="Calculation 5 4 16" xfId="7749"/>
    <cellStyle name="Calculation 5 4 17" xfId="7750"/>
    <cellStyle name="Calculation 5 4 18" xfId="7751"/>
    <cellStyle name="Calculation 5 4 19" xfId="7752"/>
    <cellStyle name="Calculation 5 4 2" xfId="7753"/>
    <cellStyle name="Calculation 5 4 2 10" xfId="7754"/>
    <cellStyle name="Calculation 5 4 2 11" xfId="7755"/>
    <cellStyle name="Calculation 5 4 2 12" xfId="7756"/>
    <cellStyle name="Calculation 5 4 2 13" xfId="7757"/>
    <cellStyle name="Calculation 5 4 2 14" xfId="7758"/>
    <cellStyle name="Calculation 5 4 2 15" xfId="7759"/>
    <cellStyle name="Calculation 5 4 2 16" xfId="7760"/>
    <cellStyle name="Calculation 5 4 2 17" xfId="7761"/>
    <cellStyle name="Calculation 5 4 2 18" xfId="7762"/>
    <cellStyle name="Calculation 5 4 2 19" xfId="7763"/>
    <cellStyle name="Calculation 5 4 2 2" xfId="7764"/>
    <cellStyle name="Calculation 5 4 2 2 10" xfId="7765"/>
    <cellStyle name="Calculation 5 4 2 2 11" xfId="7766"/>
    <cellStyle name="Calculation 5 4 2 2 12" xfId="7767"/>
    <cellStyle name="Calculation 5 4 2 2 13" xfId="7768"/>
    <cellStyle name="Calculation 5 4 2 2 14" xfId="7769"/>
    <cellStyle name="Calculation 5 4 2 2 2" xfId="7770"/>
    <cellStyle name="Calculation 5 4 2 2 3" xfId="7771"/>
    <cellStyle name="Calculation 5 4 2 2 4" xfId="7772"/>
    <cellStyle name="Calculation 5 4 2 2 5" xfId="7773"/>
    <cellStyle name="Calculation 5 4 2 2 6" xfId="7774"/>
    <cellStyle name="Calculation 5 4 2 2 7" xfId="7775"/>
    <cellStyle name="Calculation 5 4 2 2 8" xfId="7776"/>
    <cellStyle name="Calculation 5 4 2 2 9" xfId="7777"/>
    <cellStyle name="Calculation 5 4 2 20" xfId="7778"/>
    <cellStyle name="Calculation 5 4 2 3" xfId="7779"/>
    <cellStyle name="Calculation 5 4 2 3 10" xfId="7780"/>
    <cellStyle name="Calculation 5 4 2 3 11" xfId="7781"/>
    <cellStyle name="Calculation 5 4 2 3 12" xfId="7782"/>
    <cellStyle name="Calculation 5 4 2 3 13" xfId="7783"/>
    <cellStyle name="Calculation 5 4 2 3 14" xfId="7784"/>
    <cellStyle name="Calculation 5 4 2 3 2" xfId="7785"/>
    <cellStyle name="Calculation 5 4 2 3 3" xfId="7786"/>
    <cellStyle name="Calculation 5 4 2 3 4" xfId="7787"/>
    <cellStyle name="Calculation 5 4 2 3 5" xfId="7788"/>
    <cellStyle name="Calculation 5 4 2 3 6" xfId="7789"/>
    <cellStyle name="Calculation 5 4 2 3 7" xfId="7790"/>
    <cellStyle name="Calculation 5 4 2 3 8" xfId="7791"/>
    <cellStyle name="Calculation 5 4 2 3 9" xfId="7792"/>
    <cellStyle name="Calculation 5 4 2 4" xfId="7793"/>
    <cellStyle name="Calculation 5 4 2 4 10" xfId="7794"/>
    <cellStyle name="Calculation 5 4 2 4 11" xfId="7795"/>
    <cellStyle name="Calculation 5 4 2 4 12" xfId="7796"/>
    <cellStyle name="Calculation 5 4 2 4 13" xfId="7797"/>
    <cellStyle name="Calculation 5 4 2 4 14" xfId="7798"/>
    <cellStyle name="Calculation 5 4 2 4 2" xfId="7799"/>
    <cellStyle name="Calculation 5 4 2 4 3" xfId="7800"/>
    <cellStyle name="Calculation 5 4 2 4 4" xfId="7801"/>
    <cellStyle name="Calculation 5 4 2 4 5" xfId="7802"/>
    <cellStyle name="Calculation 5 4 2 4 6" xfId="7803"/>
    <cellStyle name="Calculation 5 4 2 4 7" xfId="7804"/>
    <cellStyle name="Calculation 5 4 2 4 8" xfId="7805"/>
    <cellStyle name="Calculation 5 4 2 4 9" xfId="7806"/>
    <cellStyle name="Calculation 5 4 2 5" xfId="7807"/>
    <cellStyle name="Calculation 5 4 2 5 10" xfId="7808"/>
    <cellStyle name="Calculation 5 4 2 5 11" xfId="7809"/>
    <cellStyle name="Calculation 5 4 2 5 12" xfId="7810"/>
    <cellStyle name="Calculation 5 4 2 5 13" xfId="7811"/>
    <cellStyle name="Calculation 5 4 2 5 2" xfId="7812"/>
    <cellStyle name="Calculation 5 4 2 5 3" xfId="7813"/>
    <cellStyle name="Calculation 5 4 2 5 4" xfId="7814"/>
    <cellStyle name="Calculation 5 4 2 5 5" xfId="7815"/>
    <cellStyle name="Calculation 5 4 2 5 6" xfId="7816"/>
    <cellStyle name="Calculation 5 4 2 5 7" xfId="7817"/>
    <cellStyle name="Calculation 5 4 2 5 8" xfId="7818"/>
    <cellStyle name="Calculation 5 4 2 5 9" xfId="7819"/>
    <cellStyle name="Calculation 5 4 2 6" xfId="7820"/>
    <cellStyle name="Calculation 5 4 2 7" xfId="7821"/>
    <cellStyle name="Calculation 5 4 2 8" xfId="7822"/>
    <cellStyle name="Calculation 5 4 2 9" xfId="7823"/>
    <cellStyle name="Calculation 5 4 20" xfId="7824"/>
    <cellStyle name="Calculation 5 4 21" xfId="7825"/>
    <cellStyle name="Calculation 5 4 22" xfId="7826"/>
    <cellStyle name="Calculation 5 4 3" xfId="7827"/>
    <cellStyle name="Calculation 5 4 3 10" xfId="7828"/>
    <cellStyle name="Calculation 5 4 3 11" xfId="7829"/>
    <cellStyle name="Calculation 5 4 3 12" xfId="7830"/>
    <cellStyle name="Calculation 5 4 3 13" xfId="7831"/>
    <cellStyle name="Calculation 5 4 3 14" xfId="7832"/>
    <cellStyle name="Calculation 5 4 3 15" xfId="7833"/>
    <cellStyle name="Calculation 5 4 3 16" xfId="7834"/>
    <cellStyle name="Calculation 5 4 3 17" xfId="7835"/>
    <cellStyle name="Calculation 5 4 3 18" xfId="7836"/>
    <cellStyle name="Calculation 5 4 3 19" xfId="7837"/>
    <cellStyle name="Calculation 5 4 3 2" xfId="7838"/>
    <cellStyle name="Calculation 5 4 3 2 10" xfId="7839"/>
    <cellStyle name="Calculation 5 4 3 2 11" xfId="7840"/>
    <cellStyle name="Calculation 5 4 3 2 12" xfId="7841"/>
    <cellStyle name="Calculation 5 4 3 2 13" xfId="7842"/>
    <cellStyle name="Calculation 5 4 3 2 14" xfId="7843"/>
    <cellStyle name="Calculation 5 4 3 2 2" xfId="7844"/>
    <cellStyle name="Calculation 5 4 3 2 3" xfId="7845"/>
    <cellStyle name="Calculation 5 4 3 2 4" xfId="7846"/>
    <cellStyle name="Calculation 5 4 3 2 5" xfId="7847"/>
    <cellStyle name="Calculation 5 4 3 2 6" xfId="7848"/>
    <cellStyle name="Calculation 5 4 3 2 7" xfId="7849"/>
    <cellStyle name="Calculation 5 4 3 2 8" xfId="7850"/>
    <cellStyle name="Calculation 5 4 3 2 9" xfId="7851"/>
    <cellStyle name="Calculation 5 4 3 20" xfId="7852"/>
    <cellStyle name="Calculation 5 4 3 3" xfId="7853"/>
    <cellStyle name="Calculation 5 4 3 3 10" xfId="7854"/>
    <cellStyle name="Calculation 5 4 3 3 11" xfId="7855"/>
    <cellStyle name="Calculation 5 4 3 3 12" xfId="7856"/>
    <cellStyle name="Calculation 5 4 3 3 13" xfId="7857"/>
    <cellStyle name="Calculation 5 4 3 3 14" xfId="7858"/>
    <cellStyle name="Calculation 5 4 3 3 2" xfId="7859"/>
    <cellStyle name="Calculation 5 4 3 3 3" xfId="7860"/>
    <cellStyle name="Calculation 5 4 3 3 4" xfId="7861"/>
    <cellStyle name="Calculation 5 4 3 3 5" xfId="7862"/>
    <cellStyle name="Calculation 5 4 3 3 6" xfId="7863"/>
    <cellStyle name="Calculation 5 4 3 3 7" xfId="7864"/>
    <cellStyle name="Calculation 5 4 3 3 8" xfId="7865"/>
    <cellStyle name="Calculation 5 4 3 3 9" xfId="7866"/>
    <cellStyle name="Calculation 5 4 3 4" xfId="7867"/>
    <cellStyle name="Calculation 5 4 3 4 10" xfId="7868"/>
    <cellStyle name="Calculation 5 4 3 4 11" xfId="7869"/>
    <cellStyle name="Calculation 5 4 3 4 12" xfId="7870"/>
    <cellStyle name="Calculation 5 4 3 4 13" xfId="7871"/>
    <cellStyle name="Calculation 5 4 3 4 14" xfId="7872"/>
    <cellStyle name="Calculation 5 4 3 4 2" xfId="7873"/>
    <cellStyle name="Calculation 5 4 3 4 3" xfId="7874"/>
    <cellStyle name="Calculation 5 4 3 4 4" xfId="7875"/>
    <cellStyle name="Calculation 5 4 3 4 5" xfId="7876"/>
    <cellStyle name="Calculation 5 4 3 4 6" xfId="7877"/>
    <cellStyle name="Calculation 5 4 3 4 7" xfId="7878"/>
    <cellStyle name="Calculation 5 4 3 4 8" xfId="7879"/>
    <cellStyle name="Calculation 5 4 3 4 9" xfId="7880"/>
    <cellStyle name="Calculation 5 4 3 5" xfId="7881"/>
    <cellStyle name="Calculation 5 4 3 5 10" xfId="7882"/>
    <cellStyle name="Calculation 5 4 3 5 11" xfId="7883"/>
    <cellStyle name="Calculation 5 4 3 5 12" xfId="7884"/>
    <cellStyle name="Calculation 5 4 3 5 13" xfId="7885"/>
    <cellStyle name="Calculation 5 4 3 5 2" xfId="7886"/>
    <cellStyle name="Calculation 5 4 3 5 3" xfId="7887"/>
    <cellStyle name="Calculation 5 4 3 5 4" xfId="7888"/>
    <cellStyle name="Calculation 5 4 3 5 5" xfId="7889"/>
    <cellStyle name="Calculation 5 4 3 5 6" xfId="7890"/>
    <cellStyle name="Calculation 5 4 3 5 7" xfId="7891"/>
    <cellStyle name="Calculation 5 4 3 5 8" xfId="7892"/>
    <cellStyle name="Calculation 5 4 3 5 9" xfId="7893"/>
    <cellStyle name="Calculation 5 4 3 6" xfId="7894"/>
    <cellStyle name="Calculation 5 4 3 7" xfId="7895"/>
    <cellStyle name="Calculation 5 4 3 8" xfId="7896"/>
    <cellStyle name="Calculation 5 4 3 9" xfId="7897"/>
    <cellStyle name="Calculation 5 4 4" xfId="7898"/>
    <cellStyle name="Calculation 5 4 4 10" xfId="7899"/>
    <cellStyle name="Calculation 5 4 4 11" xfId="7900"/>
    <cellStyle name="Calculation 5 4 4 12" xfId="7901"/>
    <cellStyle name="Calculation 5 4 4 13" xfId="7902"/>
    <cellStyle name="Calculation 5 4 4 14" xfId="7903"/>
    <cellStyle name="Calculation 5 4 4 2" xfId="7904"/>
    <cellStyle name="Calculation 5 4 4 3" xfId="7905"/>
    <cellStyle name="Calculation 5 4 4 4" xfId="7906"/>
    <cellStyle name="Calculation 5 4 4 5" xfId="7907"/>
    <cellStyle name="Calculation 5 4 4 6" xfId="7908"/>
    <cellStyle name="Calculation 5 4 4 7" xfId="7909"/>
    <cellStyle name="Calculation 5 4 4 8" xfId="7910"/>
    <cellStyle name="Calculation 5 4 4 9" xfId="7911"/>
    <cellStyle name="Calculation 5 4 5" xfId="7912"/>
    <cellStyle name="Calculation 5 4 5 10" xfId="7913"/>
    <cellStyle name="Calculation 5 4 5 11" xfId="7914"/>
    <cellStyle name="Calculation 5 4 5 12" xfId="7915"/>
    <cellStyle name="Calculation 5 4 5 13" xfId="7916"/>
    <cellStyle name="Calculation 5 4 5 14" xfId="7917"/>
    <cellStyle name="Calculation 5 4 5 2" xfId="7918"/>
    <cellStyle name="Calculation 5 4 5 3" xfId="7919"/>
    <cellStyle name="Calculation 5 4 5 4" xfId="7920"/>
    <cellStyle name="Calculation 5 4 5 5" xfId="7921"/>
    <cellStyle name="Calculation 5 4 5 6" xfId="7922"/>
    <cellStyle name="Calculation 5 4 5 7" xfId="7923"/>
    <cellStyle name="Calculation 5 4 5 8" xfId="7924"/>
    <cellStyle name="Calculation 5 4 5 9" xfId="7925"/>
    <cellStyle name="Calculation 5 4 6" xfId="7926"/>
    <cellStyle name="Calculation 5 4 6 10" xfId="7927"/>
    <cellStyle name="Calculation 5 4 6 11" xfId="7928"/>
    <cellStyle name="Calculation 5 4 6 12" xfId="7929"/>
    <cellStyle name="Calculation 5 4 6 13" xfId="7930"/>
    <cellStyle name="Calculation 5 4 6 14" xfId="7931"/>
    <cellStyle name="Calculation 5 4 6 2" xfId="7932"/>
    <cellStyle name="Calculation 5 4 6 3" xfId="7933"/>
    <cellStyle name="Calculation 5 4 6 4" xfId="7934"/>
    <cellStyle name="Calculation 5 4 6 5" xfId="7935"/>
    <cellStyle name="Calculation 5 4 6 6" xfId="7936"/>
    <cellStyle name="Calculation 5 4 6 7" xfId="7937"/>
    <cellStyle name="Calculation 5 4 6 8" xfId="7938"/>
    <cellStyle name="Calculation 5 4 6 9" xfId="7939"/>
    <cellStyle name="Calculation 5 4 7" xfId="7940"/>
    <cellStyle name="Calculation 5 4 7 10" xfId="7941"/>
    <cellStyle name="Calculation 5 4 7 11" xfId="7942"/>
    <cellStyle name="Calculation 5 4 7 12" xfId="7943"/>
    <cellStyle name="Calculation 5 4 7 13" xfId="7944"/>
    <cellStyle name="Calculation 5 4 7 2" xfId="7945"/>
    <cellStyle name="Calculation 5 4 7 3" xfId="7946"/>
    <cellStyle name="Calculation 5 4 7 4" xfId="7947"/>
    <cellStyle name="Calculation 5 4 7 5" xfId="7948"/>
    <cellStyle name="Calculation 5 4 7 6" xfId="7949"/>
    <cellStyle name="Calculation 5 4 7 7" xfId="7950"/>
    <cellStyle name="Calculation 5 4 7 8" xfId="7951"/>
    <cellStyle name="Calculation 5 4 7 9" xfId="7952"/>
    <cellStyle name="Calculation 5 4 8" xfId="7953"/>
    <cellStyle name="Calculation 5 4 9" xfId="7954"/>
    <cellStyle name="Calculation 5 5" xfId="7955"/>
    <cellStyle name="Calculation 5 5 10" xfId="7956"/>
    <cellStyle name="Calculation 5 5 11" xfId="7957"/>
    <cellStyle name="Calculation 5 5 12" xfId="7958"/>
    <cellStyle name="Calculation 5 5 13" xfId="7959"/>
    <cellStyle name="Calculation 5 5 14" xfId="7960"/>
    <cellStyle name="Calculation 5 5 15" xfId="7961"/>
    <cellStyle name="Calculation 5 5 16" xfId="7962"/>
    <cellStyle name="Calculation 5 5 17" xfId="7963"/>
    <cellStyle name="Calculation 5 5 18" xfId="7964"/>
    <cellStyle name="Calculation 5 5 19" xfId="7965"/>
    <cellStyle name="Calculation 5 5 2" xfId="7966"/>
    <cellStyle name="Calculation 5 5 2 10" xfId="7967"/>
    <cellStyle name="Calculation 5 5 2 11" xfId="7968"/>
    <cellStyle name="Calculation 5 5 2 12" xfId="7969"/>
    <cellStyle name="Calculation 5 5 2 13" xfId="7970"/>
    <cellStyle name="Calculation 5 5 2 14" xfId="7971"/>
    <cellStyle name="Calculation 5 5 2 2" xfId="7972"/>
    <cellStyle name="Calculation 5 5 2 3" xfId="7973"/>
    <cellStyle name="Calculation 5 5 2 4" xfId="7974"/>
    <cellStyle name="Calculation 5 5 2 5" xfId="7975"/>
    <cellStyle name="Calculation 5 5 2 6" xfId="7976"/>
    <cellStyle name="Calculation 5 5 2 7" xfId="7977"/>
    <cellStyle name="Calculation 5 5 2 8" xfId="7978"/>
    <cellStyle name="Calculation 5 5 2 9" xfId="7979"/>
    <cellStyle name="Calculation 5 5 20" xfId="7980"/>
    <cellStyle name="Calculation 5 5 3" xfId="7981"/>
    <cellStyle name="Calculation 5 5 3 10" xfId="7982"/>
    <cellStyle name="Calculation 5 5 3 11" xfId="7983"/>
    <cellStyle name="Calculation 5 5 3 12" xfId="7984"/>
    <cellStyle name="Calculation 5 5 3 13" xfId="7985"/>
    <cellStyle name="Calculation 5 5 3 14" xfId="7986"/>
    <cellStyle name="Calculation 5 5 3 2" xfId="7987"/>
    <cellStyle name="Calculation 5 5 3 3" xfId="7988"/>
    <cellStyle name="Calculation 5 5 3 4" xfId="7989"/>
    <cellStyle name="Calculation 5 5 3 5" xfId="7990"/>
    <cellStyle name="Calculation 5 5 3 6" xfId="7991"/>
    <cellStyle name="Calculation 5 5 3 7" xfId="7992"/>
    <cellStyle name="Calculation 5 5 3 8" xfId="7993"/>
    <cellStyle name="Calculation 5 5 3 9" xfId="7994"/>
    <cellStyle name="Calculation 5 5 4" xfId="7995"/>
    <cellStyle name="Calculation 5 5 4 10" xfId="7996"/>
    <cellStyle name="Calculation 5 5 4 11" xfId="7997"/>
    <cellStyle name="Calculation 5 5 4 12" xfId="7998"/>
    <cellStyle name="Calculation 5 5 4 13" xfId="7999"/>
    <cellStyle name="Calculation 5 5 4 14" xfId="8000"/>
    <cellStyle name="Calculation 5 5 4 2" xfId="8001"/>
    <cellStyle name="Calculation 5 5 4 3" xfId="8002"/>
    <cellStyle name="Calculation 5 5 4 4" xfId="8003"/>
    <cellStyle name="Calculation 5 5 4 5" xfId="8004"/>
    <cellStyle name="Calculation 5 5 4 6" xfId="8005"/>
    <cellStyle name="Calculation 5 5 4 7" xfId="8006"/>
    <cellStyle name="Calculation 5 5 4 8" xfId="8007"/>
    <cellStyle name="Calculation 5 5 4 9" xfId="8008"/>
    <cellStyle name="Calculation 5 5 5" xfId="8009"/>
    <cellStyle name="Calculation 5 5 5 10" xfId="8010"/>
    <cellStyle name="Calculation 5 5 5 11" xfId="8011"/>
    <cellStyle name="Calculation 5 5 5 12" xfId="8012"/>
    <cellStyle name="Calculation 5 5 5 13" xfId="8013"/>
    <cellStyle name="Calculation 5 5 5 2" xfId="8014"/>
    <cellStyle name="Calculation 5 5 5 3" xfId="8015"/>
    <cellStyle name="Calculation 5 5 5 4" xfId="8016"/>
    <cellStyle name="Calculation 5 5 5 5" xfId="8017"/>
    <cellStyle name="Calculation 5 5 5 6" xfId="8018"/>
    <cellStyle name="Calculation 5 5 5 7" xfId="8019"/>
    <cellStyle name="Calculation 5 5 5 8" xfId="8020"/>
    <cellStyle name="Calculation 5 5 5 9" xfId="8021"/>
    <cellStyle name="Calculation 5 5 6" xfId="8022"/>
    <cellStyle name="Calculation 5 5 7" xfId="8023"/>
    <cellStyle name="Calculation 5 5 8" xfId="8024"/>
    <cellStyle name="Calculation 5 5 9" xfId="8025"/>
    <cellStyle name="Calculation 5 6" xfId="8026"/>
    <cellStyle name="Calculation 5 6 10" xfId="8027"/>
    <cellStyle name="Calculation 5 6 11" xfId="8028"/>
    <cellStyle name="Calculation 5 6 12" xfId="8029"/>
    <cellStyle name="Calculation 5 6 13" xfId="8030"/>
    <cellStyle name="Calculation 5 6 14" xfId="8031"/>
    <cellStyle name="Calculation 5 6 15" xfId="8032"/>
    <cellStyle name="Calculation 5 6 16" xfId="8033"/>
    <cellStyle name="Calculation 5 6 17" xfId="8034"/>
    <cellStyle name="Calculation 5 6 18" xfId="8035"/>
    <cellStyle name="Calculation 5 6 19" xfId="8036"/>
    <cellStyle name="Calculation 5 6 2" xfId="8037"/>
    <cellStyle name="Calculation 5 6 2 10" xfId="8038"/>
    <cellStyle name="Calculation 5 6 2 11" xfId="8039"/>
    <cellStyle name="Calculation 5 6 2 12" xfId="8040"/>
    <cellStyle name="Calculation 5 6 2 13" xfId="8041"/>
    <cellStyle name="Calculation 5 6 2 14" xfId="8042"/>
    <cellStyle name="Calculation 5 6 2 2" xfId="8043"/>
    <cellStyle name="Calculation 5 6 2 3" xfId="8044"/>
    <cellStyle name="Calculation 5 6 2 4" xfId="8045"/>
    <cellStyle name="Calculation 5 6 2 5" xfId="8046"/>
    <cellStyle name="Calculation 5 6 2 6" xfId="8047"/>
    <cellStyle name="Calculation 5 6 2 7" xfId="8048"/>
    <cellStyle name="Calculation 5 6 2 8" xfId="8049"/>
    <cellStyle name="Calculation 5 6 2 9" xfId="8050"/>
    <cellStyle name="Calculation 5 6 20" xfId="8051"/>
    <cellStyle name="Calculation 5 6 3" xfId="8052"/>
    <cellStyle name="Calculation 5 6 3 10" xfId="8053"/>
    <cellStyle name="Calculation 5 6 3 11" xfId="8054"/>
    <cellStyle name="Calculation 5 6 3 12" xfId="8055"/>
    <cellStyle name="Calculation 5 6 3 13" xfId="8056"/>
    <cellStyle name="Calculation 5 6 3 14" xfId="8057"/>
    <cellStyle name="Calculation 5 6 3 2" xfId="8058"/>
    <cellStyle name="Calculation 5 6 3 3" xfId="8059"/>
    <cellStyle name="Calculation 5 6 3 4" xfId="8060"/>
    <cellStyle name="Calculation 5 6 3 5" xfId="8061"/>
    <cellStyle name="Calculation 5 6 3 6" xfId="8062"/>
    <cellStyle name="Calculation 5 6 3 7" xfId="8063"/>
    <cellStyle name="Calculation 5 6 3 8" xfId="8064"/>
    <cellStyle name="Calculation 5 6 3 9" xfId="8065"/>
    <cellStyle name="Calculation 5 6 4" xfId="8066"/>
    <cellStyle name="Calculation 5 6 4 10" xfId="8067"/>
    <cellStyle name="Calculation 5 6 4 11" xfId="8068"/>
    <cellStyle name="Calculation 5 6 4 12" xfId="8069"/>
    <cellStyle name="Calculation 5 6 4 13" xfId="8070"/>
    <cellStyle name="Calculation 5 6 4 14" xfId="8071"/>
    <cellStyle name="Calculation 5 6 4 2" xfId="8072"/>
    <cellStyle name="Calculation 5 6 4 3" xfId="8073"/>
    <cellStyle name="Calculation 5 6 4 4" xfId="8074"/>
    <cellStyle name="Calculation 5 6 4 5" xfId="8075"/>
    <cellStyle name="Calculation 5 6 4 6" xfId="8076"/>
    <cellStyle name="Calculation 5 6 4 7" xfId="8077"/>
    <cellStyle name="Calculation 5 6 4 8" xfId="8078"/>
    <cellStyle name="Calculation 5 6 4 9" xfId="8079"/>
    <cellStyle name="Calculation 5 6 5" xfId="8080"/>
    <cellStyle name="Calculation 5 6 5 10" xfId="8081"/>
    <cellStyle name="Calculation 5 6 5 11" xfId="8082"/>
    <cellStyle name="Calculation 5 6 5 12" xfId="8083"/>
    <cellStyle name="Calculation 5 6 5 13" xfId="8084"/>
    <cellStyle name="Calculation 5 6 5 2" xfId="8085"/>
    <cellStyle name="Calculation 5 6 5 3" xfId="8086"/>
    <cellStyle name="Calculation 5 6 5 4" xfId="8087"/>
    <cellStyle name="Calculation 5 6 5 5" xfId="8088"/>
    <cellStyle name="Calculation 5 6 5 6" xfId="8089"/>
    <cellStyle name="Calculation 5 6 5 7" xfId="8090"/>
    <cellStyle name="Calculation 5 6 5 8" xfId="8091"/>
    <cellStyle name="Calculation 5 6 5 9" xfId="8092"/>
    <cellStyle name="Calculation 5 6 6" xfId="8093"/>
    <cellStyle name="Calculation 5 6 7" xfId="8094"/>
    <cellStyle name="Calculation 5 6 8" xfId="8095"/>
    <cellStyle name="Calculation 5 6 9" xfId="8096"/>
    <cellStyle name="Calculation 5 7" xfId="8097"/>
    <cellStyle name="Calculation 5 7 10" xfId="8098"/>
    <cellStyle name="Calculation 5 7 11" xfId="8099"/>
    <cellStyle name="Calculation 5 7 12" xfId="8100"/>
    <cellStyle name="Calculation 5 7 13" xfId="8101"/>
    <cellStyle name="Calculation 5 7 14" xfId="8102"/>
    <cellStyle name="Calculation 5 7 2" xfId="8103"/>
    <cellStyle name="Calculation 5 7 3" xfId="8104"/>
    <cellStyle name="Calculation 5 7 4" xfId="8105"/>
    <cellStyle name="Calculation 5 7 5" xfId="8106"/>
    <cellStyle name="Calculation 5 7 6" xfId="8107"/>
    <cellStyle name="Calculation 5 7 7" xfId="8108"/>
    <cellStyle name="Calculation 5 7 8" xfId="8109"/>
    <cellStyle name="Calculation 5 7 9" xfId="8110"/>
    <cellStyle name="Calculation 5 8" xfId="8111"/>
    <cellStyle name="Calculation 5 8 10" xfId="8112"/>
    <cellStyle name="Calculation 5 8 11" xfId="8113"/>
    <cellStyle name="Calculation 5 8 12" xfId="8114"/>
    <cellStyle name="Calculation 5 8 13" xfId="8115"/>
    <cellStyle name="Calculation 5 8 14" xfId="8116"/>
    <cellStyle name="Calculation 5 8 2" xfId="8117"/>
    <cellStyle name="Calculation 5 8 3" xfId="8118"/>
    <cellStyle name="Calculation 5 8 4" xfId="8119"/>
    <cellStyle name="Calculation 5 8 5" xfId="8120"/>
    <cellStyle name="Calculation 5 8 6" xfId="8121"/>
    <cellStyle name="Calculation 5 8 7" xfId="8122"/>
    <cellStyle name="Calculation 5 8 8" xfId="8123"/>
    <cellStyle name="Calculation 5 8 9" xfId="8124"/>
    <cellStyle name="Calculation 5 9" xfId="8125"/>
    <cellStyle name="Calculation 5 9 10" xfId="8126"/>
    <cellStyle name="Calculation 5 9 11" xfId="8127"/>
    <cellStyle name="Calculation 5 9 12" xfId="8128"/>
    <cellStyle name="Calculation 5 9 13" xfId="8129"/>
    <cellStyle name="Calculation 5 9 14" xfId="8130"/>
    <cellStyle name="Calculation 5 9 2" xfId="8131"/>
    <cellStyle name="Calculation 5 9 3" xfId="8132"/>
    <cellStyle name="Calculation 5 9 4" xfId="8133"/>
    <cellStyle name="Calculation 5 9 5" xfId="8134"/>
    <cellStyle name="Calculation 5 9 6" xfId="8135"/>
    <cellStyle name="Calculation 5 9 7" xfId="8136"/>
    <cellStyle name="Calculation 5 9 8" xfId="8137"/>
    <cellStyle name="Calculation 5 9 9" xfId="8138"/>
    <cellStyle name="Calculation 6" xfId="8139"/>
    <cellStyle name="Calculation 6 10" xfId="8140"/>
    <cellStyle name="Calculation 6 11" xfId="8141"/>
    <cellStyle name="Calculation 6 12" xfId="8142"/>
    <cellStyle name="Calculation 6 13" xfId="8143"/>
    <cellStyle name="Calculation 6 14" xfId="8144"/>
    <cellStyle name="Calculation 6 15" xfId="8145"/>
    <cellStyle name="Calculation 6 16" xfId="8146"/>
    <cellStyle name="Calculation 6 17" xfId="8147"/>
    <cellStyle name="Calculation 6 18" xfId="8148"/>
    <cellStyle name="Calculation 6 19" xfId="8149"/>
    <cellStyle name="Calculation 6 2" xfId="8150"/>
    <cellStyle name="Calculation 6 2 10" xfId="8151"/>
    <cellStyle name="Calculation 6 2 11" xfId="8152"/>
    <cellStyle name="Calculation 6 2 12" xfId="8153"/>
    <cellStyle name="Calculation 6 2 13" xfId="8154"/>
    <cellStyle name="Calculation 6 2 14" xfId="8155"/>
    <cellStyle name="Calculation 6 2 15" xfId="8156"/>
    <cellStyle name="Calculation 6 2 16" xfId="8157"/>
    <cellStyle name="Calculation 6 2 17" xfId="8158"/>
    <cellStyle name="Calculation 6 2 18" xfId="8159"/>
    <cellStyle name="Calculation 6 2 19" xfId="8160"/>
    <cellStyle name="Calculation 6 2 2" xfId="8161"/>
    <cellStyle name="Calculation 6 2 2 10" xfId="8162"/>
    <cellStyle name="Calculation 6 2 2 11" xfId="8163"/>
    <cellStyle name="Calculation 6 2 2 12" xfId="8164"/>
    <cellStyle name="Calculation 6 2 2 13" xfId="8165"/>
    <cellStyle name="Calculation 6 2 2 14" xfId="8166"/>
    <cellStyle name="Calculation 6 2 2 15" xfId="8167"/>
    <cellStyle name="Calculation 6 2 2 16" xfId="8168"/>
    <cellStyle name="Calculation 6 2 2 17" xfId="8169"/>
    <cellStyle name="Calculation 6 2 2 18" xfId="8170"/>
    <cellStyle name="Calculation 6 2 2 19" xfId="8171"/>
    <cellStyle name="Calculation 6 2 2 2" xfId="8172"/>
    <cellStyle name="Calculation 6 2 2 2 10" xfId="8173"/>
    <cellStyle name="Calculation 6 2 2 2 11" xfId="8174"/>
    <cellStyle name="Calculation 6 2 2 2 12" xfId="8175"/>
    <cellStyle name="Calculation 6 2 2 2 13" xfId="8176"/>
    <cellStyle name="Calculation 6 2 2 2 14" xfId="8177"/>
    <cellStyle name="Calculation 6 2 2 2 2" xfId="8178"/>
    <cellStyle name="Calculation 6 2 2 2 3" xfId="8179"/>
    <cellStyle name="Calculation 6 2 2 2 4" xfId="8180"/>
    <cellStyle name="Calculation 6 2 2 2 5" xfId="8181"/>
    <cellStyle name="Calculation 6 2 2 2 6" xfId="8182"/>
    <cellStyle name="Calculation 6 2 2 2 7" xfId="8183"/>
    <cellStyle name="Calculation 6 2 2 2 8" xfId="8184"/>
    <cellStyle name="Calculation 6 2 2 2 9" xfId="8185"/>
    <cellStyle name="Calculation 6 2 2 20" xfId="8186"/>
    <cellStyle name="Calculation 6 2 2 3" xfId="8187"/>
    <cellStyle name="Calculation 6 2 2 3 10" xfId="8188"/>
    <cellStyle name="Calculation 6 2 2 3 11" xfId="8189"/>
    <cellStyle name="Calculation 6 2 2 3 12" xfId="8190"/>
    <cellStyle name="Calculation 6 2 2 3 13" xfId="8191"/>
    <cellStyle name="Calculation 6 2 2 3 14" xfId="8192"/>
    <cellStyle name="Calculation 6 2 2 3 2" xfId="8193"/>
    <cellStyle name="Calculation 6 2 2 3 3" xfId="8194"/>
    <cellStyle name="Calculation 6 2 2 3 4" xfId="8195"/>
    <cellStyle name="Calculation 6 2 2 3 5" xfId="8196"/>
    <cellStyle name="Calculation 6 2 2 3 6" xfId="8197"/>
    <cellStyle name="Calculation 6 2 2 3 7" xfId="8198"/>
    <cellStyle name="Calculation 6 2 2 3 8" xfId="8199"/>
    <cellStyle name="Calculation 6 2 2 3 9" xfId="8200"/>
    <cellStyle name="Calculation 6 2 2 4" xfId="8201"/>
    <cellStyle name="Calculation 6 2 2 4 10" xfId="8202"/>
    <cellStyle name="Calculation 6 2 2 4 11" xfId="8203"/>
    <cellStyle name="Calculation 6 2 2 4 12" xfId="8204"/>
    <cellStyle name="Calculation 6 2 2 4 13" xfId="8205"/>
    <cellStyle name="Calculation 6 2 2 4 14" xfId="8206"/>
    <cellStyle name="Calculation 6 2 2 4 2" xfId="8207"/>
    <cellStyle name="Calculation 6 2 2 4 3" xfId="8208"/>
    <cellStyle name="Calculation 6 2 2 4 4" xfId="8209"/>
    <cellStyle name="Calculation 6 2 2 4 5" xfId="8210"/>
    <cellStyle name="Calculation 6 2 2 4 6" xfId="8211"/>
    <cellStyle name="Calculation 6 2 2 4 7" xfId="8212"/>
    <cellStyle name="Calculation 6 2 2 4 8" xfId="8213"/>
    <cellStyle name="Calculation 6 2 2 4 9" xfId="8214"/>
    <cellStyle name="Calculation 6 2 2 5" xfId="8215"/>
    <cellStyle name="Calculation 6 2 2 5 10" xfId="8216"/>
    <cellStyle name="Calculation 6 2 2 5 11" xfId="8217"/>
    <cellStyle name="Calculation 6 2 2 5 12" xfId="8218"/>
    <cellStyle name="Calculation 6 2 2 5 13" xfId="8219"/>
    <cellStyle name="Calculation 6 2 2 5 2" xfId="8220"/>
    <cellStyle name="Calculation 6 2 2 5 3" xfId="8221"/>
    <cellStyle name="Calculation 6 2 2 5 4" xfId="8222"/>
    <cellStyle name="Calculation 6 2 2 5 5" xfId="8223"/>
    <cellStyle name="Calculation 6 2 2 5 6" xfId="8224"/>
    <cellStyle name="Calculation 6 2 2 5 7" xfId="8225"/>
    <cellStyle name="Calculation 6 2 2 5 8" xfId="8226"/>
    <cellStyle name="Calculation 6 2 2 5 9" xfId="8227"/>
    <cellStyle name="Calculation 6 2 2 6" xfId="8228"/>
    <cellStyle name="Calculation 6 2 2 7" xfId="8229"/>
    <cellStyle name="Calculation 6 2 2 8" xfId="8230"/>
    <cellStyle name="Calculation 6 2 2 9" xfId="8231"/>
    <cellStyle name="Calculation 6 2 20" xfId="8232"/>
    <cellStyle name="Calculation 6 2 21" xfId="8233"/>
    <cellStyle name="Calculation 6 2 22" xfId="8234"/>
    <cellStyle name="Calculation 6 2 23" xfId="8235"/>
    <cellStyle name="Calculation 6 2 3" xfId="8236"/>
    <cellStyle name="Calculation 6 2 3 10" xfId="8237"/>
    <cellStyle name="Calculation 6 2 3 11" xfId="8238"/>
    <cellStyle name="Calculation 6 2 3 12" xfId="8239"/>
    <cellStyle name="Calculation 6 2 3 13" xfId="8240"/>
    <cellStyle name="Calculation 6 2 3 14" xfId="8241"/>
    <cellStyle name="Calculation 6 2 3 15" xfId="8242"/>
    <cellStyle name="Calculation 6 2 3 16" xfId="8243"/>
    <cellStyle name="Calculation 6 2 3 17" xfId="8244"/>
    <cellStyle name="Calculation 6 2 3 18" xfId="8245"/>
    <cellStyle name="Calculation 6 2 3 19" xfId="8246"/>
    <cellStyle name="Calculation 6 2 3 2" xfId="8247"/>
    <cellStyle name="Calculation 6 2 3 2 10" xfId="8248"/>
    <cellStyle name="Calculation 6 2 3 2 11" xfId="8249"/>
    <cellStyle name="Calculation 6 2 3 2 12" xfId="8250"/>
    <cellStyle name="Calculation 6 2 3 2 13" xfId="8251"/>
    <cellStyle name="Calculation 6 2 3 2 14" xfId="8252"/>
    <cellStyle name="Calculation 6 2 3 2 2" xfId="8253"/>
    <cellStyle name="Calculation 6 2 3 2 3" xfId="8254"/>
    <cellStyle name="Calculation 6 2 3 2 4" xfId="8255"/>
    <cellStyle name="Calculation 6 2 3 2 5" xfId="8256"/>
    <cellStyle name="Calculation 6 2 3 2 6" xfId="8257"/>
    <cellStyle name="Calculation 6 2 3 2 7" xfId="8258"/>
    <cellStyle name="Calculation 6 2 3 2 8" xfId="8259"/>
    <cellStyle name="Calculation 6 2 3 2 9" xfId="8260"/>
    <cellStyle name="Calculation 6 2 3 20" xfId="8261"/>
    <cellStyle name="Calculation 6 2 3 3" xfId="8262"/>
    <cellStyle name="Calculation 6 2 3 3 10" xfId="8263"/>
    <cellStyle name="Calculation 6 2 3 3 11" xfId="8264"/>
    <cellStyle name="Calculation 6 2 3 3 12" xfId="8265"/>
    <cellStyle name="Calculation 6 2 3 3 13" xfId="8266"/>
    <cellStyle name="Calculation 6 2 3 3 14" xfId="8267"/>
    <cellStyle name="Calculation 6 2 3 3 2" xfId="8268"/>
    <cellStyle name="Calculation 6 2 3 3 3" xfId="8269"/>
    <cellStyle name="Calculation 6 2 3 3 4" xfId="8270"/>
    <cellStyle name="Calculation 6 2 3 3 5" xfId="8271"/>
    <cellStyle name="Calculation 6 2 3 3 6" xfId="8272"/>
    <cellStyle name="Calculation 6 2 3 3 7" xfId="8273"/>
    <cellStyle name="Calculation 6 2 3 3 8" xfId="8274"/>
    <cellStyle name="Calculation 6 2 3 3 9" xfId="8275"/>
    <cellStyle name="Calculation 6 2 3 4" xfId="8276"/>
    <cellStyle name="Calculation 6 2 3 4 10" xfId="8277"/>
    <cellStyle name="Calculation 6 2 3 4 11" xfId="8278"/>
    <cellStyle name="Calculation 6 2 3 4 12" xfId="8279"/>
    <cellStyle name="Calculation 6 2 3 4 13" xfId="8280"/>
    <cellStyle name="Calculation 6 2 3 4 14" xfId="8281"/>
    <cellStyle name="Calculation 6 2 3 4 2" xfId="8282"/>
    <cellStyle name="Calculation 6 2 3 4 3" xfId="8283"/>
    <cellStyle name="Calculation 6 2 3 4 4" xfId="8284"/>
    <cellStyle name="Calculation 6 2 3 4 5" xfId="8285"/>
    <cellStyle name="Calculation 6 2 3 4 6" xfId="8286"/>
    <cellStyle name="Calculation 6 2 3 4 7" xfId="8287"/>
    <cellStyle name="Calculation 6 2 3 4 8" xfId="8288"/>
    <cellStyle name="Calculation 6 2 3 4 9" xfId="8289"/>
    <cellStyle name="Calculation 6 2 3 5" xfId="8290"/>
    <cellStyle name="Calculation 6 2 3 5 10" xfId="8291"/>
    <cellStyle name="Calculation 6 2 3 5 11" xfId="8292"/>
    <cellStyle name="Calculation 6 2 3 5 12" xfId="8293"/>
    <cellStyle name="Calculation 6 2 3 5 13" xfId="8294"/>
    <cellStyle name="Calculation 6 2 3 5 2" xfId="8295"/>
    <cellStyle name="Calculation 6 2 3 5 3" xfId="8296"/>
    <cellStyle name="Calculation 6 2 3 5 4" xfId="8297"/>
    <cellStyle name="Calculation 6 2 3 5 5" xfId="8298"/>
    <cellStyle name="Calculation 6 2 3 5 6" xfId="8299"/>
    <cellStyle name="Calculation 6 2 3 5 7" xfId="8300"/>
    <cellStyle name="Calculation 6 2 3 5 8" xfId="8301"/>
    <cellStyle name="Calculation 6 2 3 5 9" xfId="8302"/>
    <cellStyle name="Calculation 6 2 3 6" xfId="8303"/>
    <cellStyle name="Calculation 6 2 3 7" xfId="8304"/>
    <cellStyle name="Calculation 6 2 3 8" xfId="8305"/>
    <cellStyle name="Calculation 6 2 3 9" xfId="8306"/>
    <cellStyle name="Calculation 6 2 4" xfId="8307"/>
    <cellStyle name="Calculation 6 2 4 10" xfId="8308"/>
    <cellStyle name="Calculation 6 2 4 11" xfId="8309"/>
    <cellStyle name="Calculation 6 2 4 12" xfId="8310"/>
    <cellStyle name="Calculation 6 2 4 13" xfId="8311"/>
    <cellStyle name="Calculation 6 2 4 14" xfId="8312"/>
    <cellStyle name="Calculation 6 2 4 2" xfId="8313"/>
    <cellStyle name="Calculation 6 2 4 3" xfId="8314"/>
    <cellStyle name="Calculation 6 2 4 4" xfId="8315"/>
    <cellStyle name="Calculation 6 2 4 5" xfId="8316"/>
    <cellStyle name="Calculation 6 2 4 6" xfId="8317"/>
    <cellStyle name="Calculation 6 2 4 7" xfId="8318"/>
    <cellStyle name="Calculation 6 2 4 8" xfId="8319"/>
    <cellStyle name="Calculation 6 2 4 9" xfId="8320"/>
    <cellStyle name="Calculation 6 2 5" xfId="8321"/>
    <cellStyle name="Calculation 6 2 5 10" xfId="8322"/>
    <cellStyle name="Calculation 6 2 5 11" xfId="8323"/>
    <cellStyle name="Calculation 6 2 5 12" xfId="8324"/>
    <cellStyle name="Calculation 6 2 5 13" xfId="8325"/>
    <cellStyle name="Calculation 6 2 5 14" xfId="8326"/>
    <cellStyle name="Calculation 6 2 5 2" xfId="8327"/>
    <cellStyle name="Calculation 6 2 5 3" xfId="8328"/>
    <cellStyle name="Calculation 6 2 5 4" xfId="8329"/>
    <cellStyle name="Calculation 6 2 5 5" xfId="8330"/>
    <cellStyle name="Calculation 6 2 5 6" xfId="8331"/>
    <cellStyle name="Calculation 6 2 5 7" xfId="8332"/>
    <cellStyle name="Calculation 6 2 5 8" xfId="8333"/>
    <cellStyle name="Calculation 6 2 5 9" xfId="8334"/>
    <cellStyle name="Calculation 6 2 6" xfId="8335"/>
    <cellStyle name="Calculation 6 2 6 10" xfId="8336"/>
    <cellStyle name="Calculation 6 2 6 11" xfId="8337"/>
    <cellStyle name="Calculation 6 2 6 12" xfId="8338"/>
    <cellStyle name="Calculation 6 2 6 13" xfId="8339"/>
    <cellStyle name="Calculation 6 2 6 14" xfId="8340"/>
    <cellStyle name="Calculation 6 2 6 2" xfId="8341"/>
    <cellStyle name="Calculation 6 2 6 3" xfId="8342"/>
    <cellStyle name="Calculation 6 2 6 4" xfId="8343"/>
    <cellStyle name="Calculation 6 2 6 5" xfId="8344"/>
    <cellStyle name="Calculation 6 2 6 6" xfId="8345"/>
    <cellStyle name="Calculation 6 2 6 7" xfId="8346"/>
    <cellStyle name="Calculation 6 2 6 8" xfId="8347"/>
    <cellStyle name="Calculation 6 2 6 9" xfId="8348"/>
    <cellStyle name="Calculation 6 2 7" xfId="8349"/>
    <cellStyle name="Calculation 6 2 7 10" xfId="8350"/>
    <cellStyle name="Calculation 6 2 7 11" xfId="8351"/>
    <cellStyle name="Calculation 6 2 7 12" xfId="8352"/>
    <cellStyle name="Calculation 6 2 7 13" xfId="8353"/>
    <cellStyle name="Calculation 6 2 7 14" xfId="8354"/>
    <cellStyle name="Calculation 6 2 7 2" xfId="8355"/>
    <cellStyle name="Calculation 6 2 7 3" xfId="8356"/>
    <cellStyle name="Calculation 6 2 7 4" xfId="8357"/>
    <cellStyle name="Calculation 6 2 7 5" xfId="8358"/>
    <cellStyle name="Calculation 6 2 7 6" xfId="8359"/>
    <cellStyle name="Calculation 6 2 7 7" xfId="8360"/>
    <cellStyle name="Calculation 6 2 7 8" xfId="8361"/>
    <cellStyle name="Calculation 6 2 7 9" xfId="8362"/>
    <cellStyle name="Calculation 6 2 8" xfId="8363"/>
    <cellStyle name="Calculation 6 2 8 10" xfId="8364"/>
    <cellStyle name="Calculation 6 2 8 11" xfId="8365"/>
    <cellStyle name="Calculation 6 2 8 12" xfId="8366"/>
    <cellStyle name="Calculation 6 2 8 13" xfId="8367"/>
    <cellStyle name="Calculation 6 2 8 2" xfId="8368"/>
    <cellStyle name="Calculation 6 2 8 3" xfId="8369"/>
    <cellStyle name="Calculation 6 2 8 4" xfId="8370"/>
    <cellStyle name="Calculation 6 2 8 5" xfId="8371"/>
    <cellStyle name="Calculation 6 2 8 6" xfId="8372"/>
    <cellStyle name="Calculation 6 2 8 7" xfId="8373"/>
    <cellStyle name="Calculation 6 2 8 8" xfId="8374"/>
    <cellStyle name="Calculation 6 2 8 9" xfId="8375"/>
    <cellStyle name="Calculation 6 2 9" xfId="8376"/>
    <cellStyle name="Calculation 6 3" xfId="8377"/>
    <cellStyle name="Calculation 6 3 10" xfId="8378"/>
    <cellStyle name="Calculation 6 3 11" xfId="8379"/>
    <cellStyle name="Calculation 6 3 12" xfId="8380"/>
    <cellStyle name="Calculation 6 3 13" xfId="8381"/>
    <cellStyle name="Calculation 6 3 14" xfId="8382"/>
    <cellStyle name="Calculation 6 3 15" xfId="8383"/>
    <cellStyle name="Calculation 6 3 16" xfId="8384"/>
    <cellStyle name="Calculation 6 3 17" xfId="8385"/>
    <cellStyle name="Calculation 6 3 18" xfId="8386"/>
    <cellStyle name="Calculation 6 3 19" xfId="8387"/>
    <cellStyle name="Calculation 6 3 2" xfId="8388"/>
    <cellStyle name="Calculation 6 3 2 10" xfId="8389"/>
    <cellStyle name="Calculation 6 3 2 11" xfId="8390"/>
    <cellStyle name="Calculation 6 3 2 12" xfId="8391"/>
    <cellStyle name="Calculation 6 3 2 13" xfId="8392"/>
    <cellStyle name="Calculation 6 3 2 14" xfId="8393"/>
    <cellStyle name="Calculation 6 3 2 15" xfId="8394"/>
    <cellStyle name="Calculation 6 3 2 16" xfId="8395"/>
    <cellStyle name="Calculation 6 3 2 17" xfId="8396"/>
    <cellStyle name="Calculation 6 3 2 18" xfId="8397"/>
    <cellStyle name="Calculation 6 3 2 19" xfId="8398"/>
    <cellStyle name="Calculation 6 3 2 2" xfId="8399"/>
    <cellStyle name="Calculation 6 3 2 2 10" xfId="8400"/>
    <cellStyle name="Calculation 6 3 2 2 11" xfId="8401"/>
    <cellStyle name="Calculation 6 3 2 2 12" xfId="8402"/>
    <cellStyle name="Calculation 6 3 2 2 13" xfId="8403"/>
    <cellStyle name="Calculation 6 3 2 2 14" xfId="8404"/>
    <cellStyle name="Calculation 6 3 2 2 2" xfId="8405"/>
    <cellStyle name="Calculation 6 3 2 2 3" xfId="8406"/>
    <cellStyle name="Calculation 6 3 2 2 4" xfId="8407"/>
    <cellStyle name="Calculation 6 3 2 2 5" xfId="8408"/>
    <cellStyle name="Calculation 6 3 2 2 6" xfId="8409"/>
    <cellStyle name="Calculation 6 3 2 2 7" xfId="8410"/>
    <cellStyle name="Calculation 6 3 2 2 8" xfId="8411"/>
    <cellStyle name="Calculation 6 3 2 2 9" xfId="8412"/>
    <cellStyle name="Calculation 6 3 2 20" xfId="8413"/>
    <cellStyle name="Calculation 6 3 2 3" xfId="8414"/>
    <cellStyle name="Calculation 6 3 2 3 10" xfId="8415"/>
    <cellStyle name="Calculation 6 3 2 3 11" xfId="8416"/>
    <cellStyle name="Calculation 6 3 2 3 12" xfId="8417"/>
    <cellStyle name="Calculation 6 3 2 3 13" xfId="8418"/>
    <cellStyle name="Calculation 6 3 2 3 14" xfId="8419"/>
    <cellStyle name="Calculation 6 3 2 3 2" xfId="8420"/>
    <cellStyle name="Calculation 6 3 2 3 3" xfId="8421"/>
    <cellStyle name="Calculation 6 3 2 3 4" xfId="8422"/>
    <cellStyle name="Calculation 6 3 2 3 5" xfId="8423"/>
    <cellStyle name="Calculation 6 3 2 3 6" xfId="8424"/>
    <cellStyle name="Calculation 6 3 2 3 7" xfId="8425"/>
    <cellStyle name="Calculation 6 3 2 3 8" xfId="8426"/>
    <cellStyle name="Calculation 6 3 2 3 9" xfId="8427"/>
    <cellStyle name="Calculation 6 3 2 4" xfId="8428"/>
    <cellStyle name="Calculation 6 3 2 4 10" xfId="8429"/>
    <cellStyle name="Calculation 6 3 2 4 11" xfId="8430"/>
    <cellStyle name="Calculation 6 3 2 4 12" xfId="8431"/>
    <cellStyle name="Calculation 6 3 2 4 13" xfId="8432"/>
    <cellStyle name="Calculation 6 3 2 4 14" xfId="8433"/>
    <cellStyle name="Calculation 6 3 2 4 2" xfId="8434"/>
    <cellStyle name="Calculation 6 3 2 4 3" xfId="8435"/>
    <cellStyle name="Calculation 6 3 2 4 4" xfId="8436"/>
    <cellStyle name="Calculation 6 3 2 4 5" xfId="8437"/>
    <cellStyle name="Calculation 6 3 2 4 6" xfId="8438"/>
    <cellStyle name="Calculation 6 3 2 4 7" xfId="8439"/>
    <cellStyle name="Calculation 6 3 2 4 8" xfId="8440"/>
    <cellStyle name="Calculation 6 3 2 4 9" xfId="8441"/>
    <cellStyle name="Calculation 6 3 2 5" xfId="8442"/>
    <cellStyle name="Calculation 6 3 2 5 10" xfId="8443"/>
    <cellStyle name="Calculation 6 3 2 5 11" xfId="8444"/>
    <cellStyle name="Calculation 6 3 2 5 12" xfId="8445"/>
    <cellStyle name="Calculation 6 3 2 5 13" xfId="8446"/>
    <cellStyle name="Calculation 6 3 2 5 2" xfId="8447"/>
    <cellStyle name="Calculation 6 3 2 5 3" xfId="8448"/>
    <cellStyle name="Calculation 6 3 2 5 4" xfId="8449"/>
    <cellStyle name="Calculation 6 3 2 5 5" xfId="8450"/>
    <cellStyle name="Calculation 6 3 2 5 6" xfId="8451"/>
    <cellStyle name="Calculation 6 3 2 5 7" xfId="8452"/>
    <cellStyle name="Calculation 6 3 2 5 8" xfId="8453"/>
    <cellStyle name="Calculation 6 3 2 5 9" xfId="8454"/>
    <cellStyle name="Calculation 6 3 2 6" xfId="8455"/>
    <cellStyle name="Calculation 6 3 2 7" xfId="8456"/>
    <cellStyle name="Calculation 6 3 2 8" xfId="8457"/>
    <cellStyle name="Calculation 6 3 2 9" xfId="8458"/>
    <cellStyle name="Calculation 6 3 20" xfId="8459"/>
    <cellStyle name="Calculation 6 3 21" xfId="8460"/>
    <cellStyle name="Calculation 6 3 22" xfId="8461"/>
    <cellStyle name="Calculation 6 3 3" xfId="8462"/>
    <cellStyle name="Calculation 6 3 3 10" xfId="8463"/>
    <cellStyle name="Calculation 6 3 3 11" xfId="8464"/>
    <cellStyle name="Calculation 6 3 3 12" xfId="8465"/>
    <cellStyle name="Calculation 6 3 3 13" xfId="8466"/>
    <cellStyle name="Calculation 6 3 3 14" xfId="8467"/>
    <cellStyle name="Calculation 6 3 3 15" xfId="8468"/>
    <cellStyle name="Calculation 6 3 3 16" xfId="8469"/>
    <cellStyle name="Calculation 6 3 3 17" xfId="8470"/>
    <cellStyle name="Calculation 6 3 3 18" xfId="8471"/>
    <cellStyle name="Calculation 6 3 3 19" xfId="8472"/>
    <cellStyle name="Calculation 6 3 3 2" xfId="8473"/>
    <cellStyle name="Calculation 6 3 3 2 10" xfId="8474"/>
    <cellStyle name="Calculation 6 3 3 2 11" xfId="8475"/>
    <cellStyle name="Calculation 6 3 3 2 12" xfId="8476"/>
    <cellStyle name="Calculation 6 3 3 2 13" xfId="8477"/>
    <cellStyle name="Calculation 6 3 3 2 14" xfId="8478"/>
    <cellStyle name="Calculation 6 3 3 2 2" xfId="8479"/>
    <cellStyle name="Calculation 6 3 3 2 3" xfId="8480"/>
    <cellStyle name="Calculation 6 3 3 2 4" xfId="8481"/>
    <cellStyle name="Calculation 6 3 3 2 5" xfId="8482"/>
    <cellStyle name="Calculation 6 3 3 2 6" xfId="8483"/>
    <cellStyle name="Calculation 6 3 3 2 7" xfId="8484"/>
    <cellStyle name="Calculation 6 3 3 2 8" xfId="8485"/>
    <cellStyle name="Calculation 6 3 3 2 9" xfId="8486"/>
    <cellStyle name="Calculation 6 3 3 20" xfId="8487"/>
    <cellStyle name="Calculation 6 3 3 3" xfId="8488"/>
    <cellStyle name="Calculation 6 3 3 3 10" xfId="8489"/>
    <cellStyle name="Calculation 6 3 3 3 11" xfId="8490"/>
    <cellStyle name="Calculation 6 3 3 3 12" xfId="8491"/>
    <cellStyle name="Calculation 6 3 3 3 13" xfId="8492"/>
    <cellStyle name="Calculation 6 3 3 3 14" xfId="8493"/>
    <cellStyle name="Calculation 6 3 3 3 2" xfId="8494"/>
    <cellStyle name="Calculation 6 3 3 3 3" xfId="8495"/>
    <cellStyle name="Calculation 6 3 3 3 4" xfId="8496"/>
    <cellStyle name="Calculation 6 3 3 3 5" xfId="8497"/>
    <cellStyle name="Calculation 6 3 3 3 6" xfId="8498"/>
    <cellStyle name="Calculation 6 3 3 3 7" xfId="8499"/>
    <cellStyle name="Calculation 6 3 3 3 8" xfId="8500"/>
    <cellStyle name="Calculation 6 3 3 3 9" xfId="8501"/>
    <cellStyle name="Calculation 6 3 3 4" xfId="8502"/>
    <cellStyle name="Calculation 6 3 3 4 10" xfId="8503"/>
    <cellStyle name="Calculation 6 3 3 4 11" xfId="8504"/>
    <cellStyle name="Calculation 6 3 3 4 12" xfId="8505"/>
    <cellStyle name="Calculation 6 3 3 4 13" xfId="8506"/>
    <cellStyle name="Calculation 6 3 3 4 14" xfId="8507"/>
    <cellStyle name="Calculation 6 3 3 4 2" xfId="8508"/>
    <cellStyle name="Calculation 6 3 3 4 3" xfId="8509"/>
    <cellStyle name="Calculation 6 3 3 4 4" xfId="8510"/>
    <cellStyle name="Calculation 6 3 3 4 5" xfId="8511"/>
    <cellStyle name="Calculation 6 3 3 4 6" xfId="8512"/>
    <cellStyle name="Calculation 6 3 3 4 7" xfId="8513"/>
    <cellStyle name="Calculation 6 3 3 4 8" xfId="8514"/>
    <cellStyle name="Calculation 6 3 3 4 9" xfId="8515"/>
    <cellStyle name="Calculation 6 3 3 5" xfId="8516"/>
    <cellStyle name="Calculation 6 3 3 5 10" xfId="8517"/>
    <cellStyle name="Calculation 6 3 3 5 11" xfId="8518"/>
    <cellStyle name="Calculation 6 3 3 5 12" xfId="8519"/>
    <cellStyle name="Calculation 6 3 3 5 13" xfId="8520"/>
    <cellStyle name="Calculation 6 3 3 5 2" xfId="8521"/>
    <cellStyle name="Calculation 6 3 3 5 3" xfId="8522"/>
    <cellStyle name="Calculation 6 3 3 5 4" xfId="8523"/>
    <cellStyle name="Calculation 6 3 3 5 5" xfId="8524"/>
    <cellStyle name="Calculation 6 3 3 5 6" xfId="8525"/>
    <cellStyle name="Calculation 6 3 3 5 7" xfId="8526"/>
    <cellStyle name="Calculation 6 3 3 5 8" xfId="8527"/>
    <cellStyle name="Calculation 6 3 3 5 9" xfId="8528"/>
    <cellStyle name="Calculation 6 3 3 6" xfId="8529"/>
    <cellStyle name="Calculation 6 3 3 7" xfId="8530"/>
    <cellStyle name="Calculation 6 3 3 8" xfId="8531"/>
    <cellStyle name="Calculation 6 3 3 9" xfId="8532"/>
    <cellStyle name="Calculation 6 3 4" xfId="8533"/>
    <cellStyle name="Calculation 6 3 4 10" xfId="8534"/>
    <cellStyle name="Calculation 6 3 4 11" xfId="8535"/>
    <cellStyle name="Calculation 6 3 4 12" xfId="8536"/>
    <cellStyle name="Calculation 6 3 4 13" xfId="8537"/>
    <cellStyle name="Calculation 6 3 4 14" xfId="8538"/>
    <cellStyle name="Calculation 6 3 4 2" xfId="8539"/>
    <cellStyle name="Calculation 6 3 4 3" xfId="8540"/>
    <cellStyle name="Calculation 6 3 4 4" xfId="8541"/>
    <cellStyle name="Calculation 6 3 4 5" xfId="8542"/>
    <cellStyle name="Calculation 6 3 4 6" xfId="8543"/>
    <cellStyle name="Calculation 6 3 4 7" xfId="8544"/>
    <cellStyle name="Calculation 6 3 4 8" xfId="8545"/>
    <cellStyle name="Calculation 6 3 4 9" xfId="8546"/>
    <cellStyle name="Calculation 6 3 5" xfId="8547"/>
    <cellStyle name="Calculation 6 3 5 10" xfId="8548"/>
    <cellStyle name="Calculation 6 3 5 11" xfId="8549"/>
    <cellStyle name="Calculation 6 3 5 12" xfId="8550"/>
    <cellStyle name="Calculation 6 3 5 13" xfId="8551"/>
    <cellStyle name="Calculation 6 3 5 14" xfId="8552"/>
    <cellStyle name="Calculation 6 3 5 2" xfId="8553"/>
    <cellStyle name="Calculation 6 3 5 3" xfId="8554"/>
    <cellStyle name="Calculation 6 3 5 4" xfId="8555"/>
    <cellStyle name="Calculation 6 3 5 5" xfId="8556"/>
    <cellStyle name="Calculation 6 3 5 6" xfId="8557"/>
    <cellStyle name="Calculation 6 3 5 7" xfId="8558"/>
    <cellStyle name="Calculation 6 3 5 8" xfId="8559"/>
    <cellStyle name="Calculation 6 3 5 9" xfId="8560"/>
    <cellStyle name="Calculation 6 3 6" xfId="8561"/>
    <cellStyle name="Calculation 6 3 6 10" xfId="8562"/>
    <cellStyle name="Calculation 6 3 6 11" xfId="8563"/>
    <cellStyle name="Calculation 6 3 6 12" xfId="8564"/>
    <cellStyle name="Calculation 6 3 6 13" xfId="8565"/>
    <cellStyle name="Calculation 6 3 6 14" xfId="8566"/>
    <cellStyle name="Calculation 6 3 6 2" xfId="8567"/>
    <cellStyle name="Calculation 6 3 6 3" xfId="8568"/>
    <cellStyle name="Calculation 6 3 6 4" xfId="8569"/>
    <cellStyle name="Calculation 6 3 6 5" xfId="8570"/>
    <cellStyle name="Calculation 6 3 6 6" xfId="8571"/>
    <cellStyle name="Calculation 6 3 6 7" xfId="8572"/>
    <cellStyle name="Calculation 6 3 6 8" xfId="8573"/>
    <cellStyle name="Calculation 6 3 6 9" xfId="8574"/>
    <cellStyle name="Calculation 6 3 7" xfId="8575"/>
    <cellStyle name="Calculation 6 3 7 10" xfId="8576"/>
    <cellStyle name="Calculation 6 3 7 11" xfId="8577"/>
    <cellStyle name="Calculation 6 3 7 12" xfId="8578"/>
    <cellStyle name="Calculation 6 3 7 13" xfId="8579"/>
    <cellStyle name="Calculation 6 3 7 2" xfId="8580"/>
    <cellStyle name="Calculation 6 3 7 3" xfId="8581"/>
    <cellStyle name="Calculation 6 3 7 4" xfId="8582"/>
    <cellStyle name="Calculation 6 3 7 5" xfId="8583"/>
    <cellStyle name="Calculation 6 3 7 6" xfId="8584"/>
    <cellStyle name="Calculation 6 3 7 7" xfId="8585"/>
    <cellStyle name="Calculation 6 3 7 8" xfId="8586"/>
    <cellStyle name="Calculation 6 3 7 9" xfId="8587"/>
    <cellStyle name="Calculation 6 3 8" xfId="8588"/>
    <cellStyle name="Calculation 6 3 9" xfId="8589"/>
    <cellStyle name="Calculation 6 4" xfId="8590"/>
    <cellStyle name="Calculation 6 4 10" xfId="8591"/>
    <cellStyle name="Calculation 6 4 11" xfId="8592"/>
    <cellStyle name="Calculation 6 4 12" xfId="8593"/>
    <cellStyle name="Calculation 6 4 13" xfId="8594"/>
    <cellStyle name="Calculation 6 4 14" xfId="8595"/>
    <cellStyle name="Calculation 6 4 15" xfId="8596"/>
    <cellStyle name="Calculation 6 4 16" xfId="8597"/>
    <cellStyle name="Calculation 6 4 17" xfId="8598"/>
    <cellStyle name="Calculation 6 4 18" xfId="8599"/>
    <cellStyle name="Calculation 6 4 19" xfId="8600"/>
    <cellStyle name="Calculation 6 4 2" xfId="8601"/>
    <cellStyle name="Calculation 6 4 2 10" xfId="8602"/>
    <cellStyle name="Calculation 6 4 2 11" xfId="8603"/>
    <cellStyle name="Calculation 6 4 2 12" xfId="8604"/>
    <cellStyle name="Calculation 6 4 2 13" xfId="8605"/>
    <cellStyle name="Calculation 6 4 2 14" xfId="8606"/>
    <cellStyle name="Calculation 6 4 2 15" xfId="8607"/>
    <cellStyle name="Calculation 6 4 2 16" xfId="8608"/>
    <cellStyle name="Calculation 6 4 2 17" xfId="8609"/>
    <cellStyle name="Calculation 6 4 2 18" xfId="8610"/>
    <cellStyle name="Calculation 6 4 2 19" xfId="8611"/>
    <cellStyle name="Calculation 6 4 2 2" xfId="8612"/>
    <cellStyle name="Calculation 6 4 2 2 10" xfId="8613"/>
    <cellStyle name="Calculation 6 4 2 2 11" xfId="8614"/>
    <cellStyle name="Calculation 6 4 2 2 12" xfId="8615"/>
    <cellStyle name="Calculation 6 4 2 2 13" xfId="8616"/>
    <cellStyle name="Calculation 6 4 2 2 14" xfId="8617"/>
    <cellStyle name="Calculation 6 4 2 2 2" xfId="8618"/>
    <cellStyle name="Calculation 6 4 2 2 3" xfId="8619"/>
    <cellStyle name="Calculation 6 4 2 2 4" xfId="8620"/>
    <cellStyle name="Calculation 6 4 2 2 5" xfId="8621"/>
    <cellStyle name="Calculation 6 4 2 2 6" xfId="8622"/>
    <cellStyle name="Calculation 6 4 2 2 7" xfId="8623"/>
    <cellStyle name="Calculation 6 4 2 2 8" xfId="8624"/>
    <cellStyle name="Calculation 6 4 2 2 9" xfId="8625"/>
    <cellStyle name="Calculation 6 4 2 20" xfId="8626"/>
    <cellStyle name="Calculation 6 4 2 3" xfId="8627"/>
    <cellStyle name="Calculation 6 4 2 3 10" xfId="8628"/>
    <cellStyle name="Calculation 6 4 2 3 11" xfId="8629"/>
    <cellStyle name="Calculation 6 4 2 3 12" xfId="8630"/>
    <cellStyle name="Calculation 6 4 2 3 13" xfId="8631"/>
    <cellStyle name="Calculation 6 4 2 3 14" xfId="8632"/>
    <cellStyle name="Calculation 6 4 2 3 2" xfId="8633"/>
    <cellStyle name="Calculation 6 4 2 3 3" xfId="8634"/>
    <cellStyle name="Calculation 6 4 2 3 4" xfId="8635"/>
    <cellStyle name="Calculation 6 4 2 3 5" xfId="8636"/>
    <cellStyle name="Calculation 6 4 2 3 6" xfId="8637"/>
    <cellStyle name="Calculation 6 4 2 3 7" xfId="8638"/>
    <cellStyle name="Calculation 6 4 2 3 8" xfId="8639"/>
    <cellStyle name="Calculation 6 4 2 3 9" xfId="8640"/>
    <cellStyle name="Calculation 6 4 2 4" xfId="8641"/>
    <cellStyle name="Calculation 6 4 2 4 10" xfId="8642"/>
    <cellStyle name="Calculation 6 4 2 4 11" xfId="8643"/>
    <cellStyle name="Calculation 6 4 2 4 12" xfId="8644"/>
    <cellStyle name="Calculation 6 4 2 4 13" xfId="8645"/>
    <cellStyle name="Calculation 6 4 2 4 14" xfId="8646"/>
    <cellStyle name="Calculation 6 4 2 4 2" xfId="8647"/>
    <cellStyle name="Calculation 6 4 2 4 3" xfId="8648"/>
    <cellStyle name="Calculation 6 4 2 4 4" xfId="8649"/>
    <cellStyle name="Calculation 6 4 2 4 5" xfId="8650"/>
    <cellStyle name="Calculation 6 4 2 4 6" xfId="8651"/>
    <cellStyle name="Calculation 6 4 2 4 7" xfId="8652"/>
    <cellStyle name="Calculation 6 4 2 4 8" xfId="8653"/>
    <cellStyle name="Calculation 6 4 2 4 9" xfId="8654"/>
    <cellStyle name="Calculation 6 4 2 5" xfId="8655"/>
    <cellStyle name="Calculation 6 4 2 5 10" xfId="8656"/>
    <cellStyle name="Calculation 6 4 2 5 11" xfId="8657"/>
    <cellStyle name="Calculation 6 4 2 5 12" xfId="8658"/>
    <cellStyle name="Calculation 6 4 2 5 13" xfId="8659"/>
    <cellStyle name="Calculation 6 4 2 5 2" xfId="8660"/>
    <cellStyle name="Calculation 6 4 2 5 3" xfId="8661"/>
    <cellStyle name="Calculation 6 4 2 5 4" xfId="8662"/>
    <cellStyle name="Calculation 6 4 2 5 5" xfId="8663"/>
    <cellStyle name="Calculation 6 4 2 5 6" xfId="8664"/>
    <cellStyle name="Calculation 6 4 2 5 7" xfId="8665"/>
    <cellStyle name="Calculation 6 4 2 5 8" xfId="8666"/>
    <cellStyle name="Calculation 6 4 2 5 9" xfId="8667"/>
    <cellStyle name="Calculation 6 4 2 6" xfId="8668"/>
    <cellStyle name="Calculation 6 4 2 7" xfId="8669"/>
    <cellStyle name="Calculation 6 4 2 8" xfId="8670"/>
    <cellStyle name="Calculation 6 4 2 9" xfId="8671"/>
    <cellStyle name="Calculation 6 4 20" xfId="8672"/>
    <cellStyle name="Calculation 6 4 21" xfId="8673"/>
    <cellStyle name="Calculation 6 4 22" xfId="8674"/>
    <cellStyle name="Calculation 6 4 3" xfId="8675"/>
    <cellStyle name="Calculation 6 4 3 10" xfId="8676"/>
    <cellStyle name="Calculation 6 4 3 11" xfId="8677"/>
    <cellStyle name="Calculation 6 4 3 12" xfId="8678"/>
    <cellStyle name="Calculation 6 4 3 13" xfId="8679"/>
    <cellStyle name="Calculation 6 4 3 14" xfId="8680"/>
    <cellStyle name="Calculation 6 4 3 15" xfId="8681"/>
    <cellStyle name="Calculation 6 4 3 16" xfId="8682"/>
    <cellStyle name="Calculation 6 4 3 17" xfId="8683"/>
    <cellStyle name="Calculation 6 4 3 18" xfId="8684"/>
    <cellStyle name="Calculation 6 4 3 19" xfId="8685"/>
    <cellStyle name="Calculation 6 4 3 2" xfId="8686"/>
    <cellStyle name="Calculation 6 4 3 2 10" xfId="8687"/>
    <cellStyle name="Calculation 6 4 3 2 11" xfId="8688"/>
    <cellStyle name="Calculation 6 4 3 2 12" xfId="8689"/>
    <cellStyle name="Calculation 6 4 3 2 13" xfId="8690"/>
    <cellStyle name="Calculation 6 4 3 2 14" xfId="8691"/>
    <cellStyle name="Calculation 6 4 3 2 2" xfId="8692"/>
    <cellStyle name="Calculation 6 4 3 2 3" xfId="8693"/>
    <cellStyle name="Calculation 6 4 3 2 4" xfId="8694"/>
    <cellStyle name="Calculation 6 4 3 2 5" xfId="8695"/>
    <cellStyle name="Calculation 6 4 3 2 6" xfId="8696"/>
    <cellStyle name="Calculation 6 4 3 2 7" xfId="8697"/>
    <cellStyle name="Calculation 6 4 3 2 8" xfId="8698"/>
    <cellStyle name="Calculation 6 4 3 2 9" xfId="8699"/>
    <cellStyle name="Calculation 6 4 3 20" xfId="8700"/>
    <cellStyle name="Calculation 6 4 3 3" xfId="8701"/>
    <cellStyle name="Calculation 6 4 3 3 10" xfId="8702"/>
    <cellStyle name="Calculation 6 4 3 3 11" xfId="8703"/>
    <cellStyle name="Calculation 6 4 3 3 12" xfId="8704"/>
    <cellStyle name="Calculation 6 4 3 3 13" xfId="8705"/>
    <cellStyle name="Calculation 6 4 3 3 14" xfId="8706"/>
    <cellStyle name="Calculation 6 4 3 3 2" xfId="8707"/>
    <cellStyle name="Calculation 6 4 3 3 3" xfId="8708"/>
    <cellStyle name="Calculation 6 4 3 3 4" xfId="8709"/>
    <cellStyle name="Calculation 6 4 3 3 5" xfId="8710"/>
    <cellStyle name="Calculation 6 4 3 3 6" xfId="8711"/>
    <cellStyle name="Calculation 6 4 3 3 7" xfId="8712"/>
    <cellStyle name="Calculation 6 4 3 3 8" xfId="8713"/>
    <cellStyle name="Calculation 6 4 3 3 9" xfId="8714"/>
    <cellStyle name="Calculation 6 4 3 4" xfId="8715"/>
    <cellStyle name="Calculation 6 4 3 4 10" xfId="8716"/>
    <cellStyle name="Calculation 6 4 3 4 11" xfId="8717"/>
    <cellStyle name="Calculation 6 4 3 4 12" xfId="8718"/>
    <cellStyle name="Calculation 6 4 3 4 13" xfId="8719"/>
    <cellStyle name="Calculation 6 4 3 4 14" xfId="8720"/>
    <cellStyle name="Calculation 6 4 3 4 2" xfId="8721"/>
    <cellStyle name="Calculation 6 4 3 4 3" xfId="8722"/>
    <cellStyle name="Calculation 6 4 3 4 4" xfId="8723"/>
    <cellStyle name="Calculation 6 4 3 4 5" xfId="8724"/>
    <cellStyle name="Calculation 6 4 3 4 6" xfId="8725"/>
    <cellStyle name="Calculation 6 4 3 4 7" xfId="8726"/>
    <cellStyle name="Calculation 6 4 3 4 8" xfId="8727"/>
    <cellStyle name="Calculation 6 4 3 4 9" xfId="8728"/>
    <cellStyle name="Calculation 6 4 3 5" xfId="8729"/>
    <cellStyle name="Calculation 6 4 3 5 10" xfId="8730"/>
    <cellStyle name="Calculation 6 4 3 5 11" xfId="8731"/>
    <cellStyle name="Calculation 6 4 3 5 12" xfId="8732"/>
    <cellStyle name="Calculation 6 4 3 5 13" xfId="8733"/>
    <cellStyle name="Calculation 6 4 3 5 2" xfId="8734"/>
    <cellStyle name="Calculation 6 4 3 5 3" xfId="8735"/>
    <cellStyle name="Calculation 6 4 3 5 4" xfId="8736"/>
    <cellStyle name="Calculation 6 4 3 5 5" xfId="8737"/>
    <cellStyle name="Calculation 6 4 3 5 6" xfId="8738"/>
    <cellStyle name="Calculation 6 4 3 5 7" xfId="8739"/>
    <cellStyle name="Calculation 6 4 3 5 8" xfId="8740"/>
    <cellStyle name="Calculation 6 4 3 5 9" xfId="8741"/>
    <cellStyle name="Calculation 6 4 3 6" xfId="8742"/>
    <cellStyle name="Calculation 6 4 3 7" xfId="8743"/>
    <cellStyle name="Calculation 6 4 3 8" xfId="8744"/>
    <cellStyle name="Calculation 6 4 3 9" xfId="8745"/>
    <cellStyle name="Calculation 6 4 4" xfId="8746"/>
    <cellStyle name="Calculation 6 4 4 10" xfId="8747"/>
    <cellStyle name="Calculation 6 4 4 11" xfId="8748"/>
    <cellStyle name="Calculation 6 4 4 12" xfId="8749"/>
    <cellStyle name="Calculation 6 4 4 13" xfId="8750"/>
    <cellStyle name="Calculation 6 4 4 14" xfId="8751"/>
    <cellStyle name="Calculation 6 4 4 2" xfId="8752"/>
    <cellStyle name="Calculation 6 4 4 3" xfId="8753"/>
    <cellStyle name="Calculation 6 4 4 4" xfId="8754"/>
    <cellStyle name="Calculation 6 4 4 5" xfId="8755"/>
    <cellStyle name="Calculation 6 4 4 6" xfId="8756"/>
    <cellStyle name="Calculation 6 4 4 7" xfId="8757"/>
    <cellStyle name="Calculation 6 4 4 8" xfId="8758"/>
    <cellStyle name="Calculation 6 4 4 9" xfId="8759"/>
    <cellStyle name="Calculation 6 4 5" xfId="8760"/>
    <cellStyle name="Calculation 6 4 5 10" xfId="8761"/>
    <cellStyle name="Calculation 6 4 5 11" xfId="8762"/>
    <cellStyle name="Calculation 6 4 5 12" xfId="8763"/>
    <cellStyle name="Calculation 6 4 5 13" xfId="8764"/>
    <cellStyle name="Calculation 6 4 5 14" xfId="8765"/>
    <cellStyle name="Calculation 6 4 5 2" xfId="8766"/>
    <cellStyle name="Calculation 6 4 5 3" xfId="8767"/>
    <cellStyle name="Calculation 6 4 5 4" xfId="8768"/>
    <cellStyle name="Calculation 6 4 5 5" xfId="8769"/>
    <cellStyle name="Calculation 6 4 5 6" xfId="8770"/>
    <cellStyle name="Calculation 6 4 5 7" xfId="8771"/>
    <cellStyle name="Calculation 6 4 5 8" xfId="8772"/>
    <cellStyle name="Calculation 6 4 5 9" xfId="8773"/>
    <cellStyle name="Calculation 6 4 6" xfId="8774"/>
    <cellStyle name="Calculation 6 4 6 10" xfId="8775"/>
    <cellStyle name="Calculation 6 4 6 11" xfId="8776"/>
    <cellStyle name="Calculation 6 4 6 12" xfId="8777"/>
    <cellStyle name="Calculation 6 4 6 13" xfId="8778"/>
    <cellStyle name="Calculation 6 4 6 14" xfId="8779"/>
    <cellStyle name="Calculation 6 4 6 2" xfId="8780"/>
    <cellStyle name="Calculation 6 4 6 3" xfId="8781"/>
    <cellStyle name="Calculation 6 4 6 4" xfId="8782"/>
    <cellStyle name="Calculation 6 4 6 5" xfId="8783"/>
    <cellStyle name="Calculation 6 4 6 6" xfId="8784"/>
    <cellStyle name="Calculation 6 4 6 7" xfId="8785"/>
    <cellStyle name="Calculation 6 4 6 8" xfId="8786"/>
    <cellStyle name="Calculation 6 4 6 9" xfId="8787"/>
    <cellStyle name="Calculation 6 4 7" xfId="8788"/>
    <cellStyle name="Calculation 6 4 7 10" xfId="8789"/>
    <cellStyle name="Calculation 6 4 7 11" xfId="8790"/>
    <cellStyle name="Calculation 6 4 7 12" xfId="8791"/>
    <cellStyle name="Calculation 6 4 7 13" xfId="8792"/>
    <cellStyle name="Calculation 6 4 7 2" xfId="8793"/>
    <cellStyle name="Calculation 6 4 7 3" xfId="8794"/>
    <cellStyle name="Calculation 6 4 7 4" xfId="8795"/>
    <cellStyle name="Calculation 6 4 7 5" xfId="8796"/>
    <cellStyle name="Calculation 6 4 7 6" xfId="8797"/>
    <cellStyle name="Calculation 6 4 7 7" xfId="8798"/>
    <cellStyle name="Calculation 6 4 7 8" xfId="8799"/>
    <cellStyle name="Calculation 6 4 7 9" xfId="8800"/>
    <cellStyle name="Calculation 6 4 8" xfId="8801"/>
    <cellStyle name="Calculation 6 4 9" xfId="8802"/>
    <cellStyle name="Calculation 6 5" xfId="8803"/>
    <cellStyle name="Calculation 6 5 10" xfId="8804"/>
    <cellStyle name="Calculation 6 5 11" xfId="8805"/>
    <cellStyle name="Calculation 6 5 12" xfId="8806"/>
    <cellStyle name="Calculation 6 5 13" xfId="8807"/>
    <cellStyle name="Calculation 6 5 14" xfId="8808"/>
    <cellStyle name="Calculation 6 5 15" xfId="8809"/>
    <cellStyle name="Calculation 6 5 16" xfId="8810"/>
    <cellStyle name="Calculation 6 5 17" xfId="8811"/>
    <cellStyle name="Calculation 6 5 18" xfId="8812"/>
    <cellStyle name="Calculation 6 5 19" xfId="8813"/>
    <cellStyle name="Calculation 6 5 2" xfId="8814"/>
    <cellStyle name="Calculation 6 5 2 10" xfId="8815"/>
    <cellStyle name="Calculation 6 5 2 11" xfId="8816"/>
    <cellStyle name="Calculation 6 5 2 12" xfId="8817"/>
    <cellStyle name="Calculation 6 5 2 13" xfId="8818"/>
    <cellStyle name="Calculation 6 5 2 14" xfId="8819"/>
    <cellStyle name="Calculation 6 5 2 2" xfId="8820"/>
    <cellStyle name="Calculation 6 5 2 3" xfId="8821"/>
    <cellStyle name="Calculation 6 5 2 4" xfId="8822"/>
    <cellStyle name="Calculation 6 5 2 5" xfId="8823"/>
    <cellStyle name="Calculation 6 5 2 6" xfId="8824"/>
    <cellStyle name="Calculation 6 5 2 7" xfId="8825"/>
    <cellStyle name="Calculation 6 5 2 8" xfId="8826"/>
    <cellStyle name="Calculation 6 5 2 9" xfId="8827"/>
    <cellStyle name="Calculation 6 5 20" xfId="8828"/>
    <cellStyle name="Calculation 6 5 3" xfId="8829"/>
    <cellStyle name="Calculation 6 5 3 10" xfId="8830"/>
    <cellStyle name="Calculation 6 5 3 11" xfId="8831"/>
    <cellStyle name="Calculation 6 5 3 12" xfId="8832"/>
    <cellStyle name="Calculation 6 5 3 13" xfId="8833"/>
    <cellStyle name="Calculation 6 5 3 14" xfId="8834"/>
    <cellStyle name="Calculation 6 5 3 2" xfId="8835"/>
    <cellStyle name="Calculation 6 5 3 3" xfId="8836"/>
    <cellStyle name="Calculation 6 5 3 4" xfId="8837"/>
    <cellStyle name="Calculation 6 5 3 5" xfId="8838"/>
    <cellStyle name="Calculation 6 5 3 6" xfId="8839"/>
    <cellStyle name="Calculation 6 5 3 7" xfId="8840"/>
    <cellStyle name="Calculation 6 5 3 8" xfId="8841"/>
    <cellStyle name="Calculation 6 5 3 9" xfId="8842"/>
    <cellStyle name="Calculation 6 5 4" xfId="8843"/>
    <cellStyle name="Calculation 6 5 4 10" xfId="8844"/>
    <cellStyle name="Calculation 6 5 4 11" xfId="8845"/>
    <cellStyle name="Calculation 6 5 4 12" xfId="8846"/>
    <cellStyle name="Calculation 6 5 4 13" xfId="8847"/>
    <cellStyle name="Calculation 6 5 4 14" xfId="8848"/>
    <cellStyle name="Calculation 6 5 4 2" xfId="8849"/>
    <cellStyle name="Calculation 6 5 4 3" xfId="8850"/>
    <cellStyle name="Calculation 6 5 4 4" xfId="8851"/>
    <cellStyle name="Calculation 6 5 4 5" xfId="8852"/>
    <cellStyle name="Calculation 6 5 4 6" xfId="8853"/>
    <cellStyle name="Calculation 6 5 4 7" xfId="8854"/>
    <cellStyle name="Calculation 6 5 4 8" xfId="8855"/>
    <cellStyle name="Calculation 6 5 4 9" xfId="8856"/>
    <cellStyle name="Calculation 6 5 5" xfId="8857"/>
    <cellStyle name="Calculation 6 5 5 10" xfId="8858"/>
    <cellStyle name="Calculation 6 5 5 11" xfId="8859"/>
    <cellStyle name="Calculation 6 5 5 12" xfId="8860"/>
    <cellStyle name="Calculation 6 5 5 13" xfId="8861"/>
    <cellStyle name="Calculation 6 5 5 2" xfId="8862"/>
    <cellStyle name="Calculation 6 5 5 3" xfId="8863"/>
    <cellStyle name="Calculation 6 5 5 4" xfId="8864"/>
    <cellStyle name="Calculation 6 5 5 5" xfId="8865"/>
    <cellStyle name="Calculation 6 5 5 6" xfId="8866"/>
    <cellStyle name="Calculation 6 5 5 7" xfId="8867"/>
    <cellStyle name="Calculation 6 5 5 8" xfId="8868"/>
    <cellStyle name="Calculation 6 5 5 9" xfId="8869"/>
    <cellStyle name="Calculation 6 5 6" xfId="8870"/>
    <cellStyle name="Calculation 6 5 7" xfId="8871"/>
    <cellStyle name="Calculation 6 5 8" xfId="8872"/>
    <cellStyle name="Calculation 6 5 9" xfId="8873"/>
    <cellStyle name="Calculation 6 6" xfId="8874"/>
    <cellStyle name="Calculation 6 6 10" xfId="8875"/>
    <cellStyle name="Calculation 6 6 11" xfId="8876"/>
    <cellStyle name="Calculation 6 6 12" xfId="8877"/>
    <cellStyle name="Calculation 6 6 13" xfId="8878"/>
    <cellStyle name="Calculation 6 6 14" xfId="8879"/>
    <cellStyle name="Calculation 6 6 15" xfId="8880"/>
    <cellStyle name="Calculation 6 6 16" xfId="8881"/>
    <cellStyle name="Calculation 6 6 17" xfId="8882"/>
    <cellStyle name="Calculation 6 6 18" xfId="8883"/>
    <cellStyle name="Calculation 6 6 19" xfId="8884"/>
    <cellStyle name="Calculation 6 6 2" xfId="8885"/>
    <cellStyle name="Calculation 6 6 2 10" xfId="8886"/>
    <cellStyle name="Calculation 6 6 2 11" xfId="8887"/>
    <cellStyle name="Calculation 6 6 2 12" xfId="8888"/>
    <cellStyle name="Calculation 6 6 2 13" xfId="8889"/>
    <cellStyle name="Calculation 6 6 2 14" xfId="8890"/>
    <cellStyle name="Calculation 6 6 2 2" xfId="8891"/>
    <cellStyle name="Calculation 6 6 2 3" xfId="8892"/>
    <cellStyle name="Calculation 6 6 2 4" xfId="8893"/>
    <cellStyle name="Calculation 6 6 2 5" xfId="8894"/>
    <cellStyle name="Calculation 6 6 2 6" xfId="8895"/>
    <cellStyle name="Calculation 6 6 2 7" xfId="8896"/>
    <cellStyle name="Calculation 6 6 2 8" xfId="8897"/>
    <cellStyle name="Calculation 6 6 2 9" xfId="8898"/>
    <cellStyle name="Calculation 6 6 20" xfId="8899"/>
    <cellStyle name="Calculation 6 6 3" xfId="8900"/>
    <cellStyle name="Calculation 6 6 3 10" xfId="8901"/>
    <cellStyle name="Calculation 6 6 3 11" xfId="8902"/>
    <cellStyle name="Calculation 6 6 3 12" xfId="8903"/>
    <cellStyle name="Calculation 6 6 3 13" xfId="8904"/>
    <cellStyle name="Calculation 6 6 3 14" xfId="8905"/>
    <cellStyle name="Calculation 6 6 3 2" xfId="8906"/>
    <cellStyle name="Calculation 6 6 3 3" xfId="8907"/>
    <cellStyle name="Calculation 6 6 3 4" xfId="8908"/>
    <cellStyle name="Calculation 6 6 3 5" xfId="8909"/>
    <cellStyle name="Calculation 6 6 3 6" xfId="8910"/>
    <cellStyle name="Calculation 6 6 3 7" xfId="8911"/>
    <cellStyle name="Calculation 6 6 3 8" xfId="8912"/>
    <cellStyle name="Calculation 6 6 3 9" xfId="8913"/>
    <cellStyle name="Calculation 6 6 4" xfId="8914"/>
    <cellStyle name="Calculation 6 6 4 10" xfId="8915"/>
    <cellStyle name="Calculation 6 6 4 11" xfId="8916"/>
    <cellStyle name="Calculation 6 6 4 12" xfId="8917"/>
    <cellStyle name="Calculation 6 6 4 13" xfId="8918"/>
    <cellStyle name="Calculation 6 6 4 14" xfId="8919"/>
    <cellStyle name="Calculation 6 6 4 2" xfId="8920"/>
    <cellStyle name="Calculation 6 6 4 3" xfId="8921"/>
    <cellStyle name="Calculation 6 6 4 4" xfId="8922"/>
    <cellStyle name="Calculation 6 6 4 5" xfId="8923"/>
    <cellStyle name="Calculation 6 6 4 6" xfId="8924"/>
    <cellStyle name="Calculation 6 6 4 7" xfId="8925"/>
    <cellStyle name="Calculation 6 6 4 8" xfId="8926"/>
    <cellStyle name="Calculation 6 6 4 9" xfId="8927"/>
    <cellStyle name="Calculation 6 6 5" xfId="8928"/>
    <cellStyle name="Calculation 6 6 5 10" xfId="8929"/>
    <cellStyle name="Calculation 6 6 5 11" xfId="8930"/>
    <cellStyle name="Calculation 6 6 5 12" xfId="8931"/>
    <cellStyle name="Calculation 6 6 5 13" xfId="8932"/>
    <cellStyle name="Calculation 6 6 5 2" xfId="8933"/>
    <cellStyle name="Calculation 6 6 5 3" xfId="8934"/>
    <cellStyle name="Calculation 6 6 5 4" xfId="8935"/>
    <cellStyle name="Calculation 6 6 5 5" xfId="8936"/>
    <cellStyle name="Calculation 6 6 5 6" xfId="8937"/>
    <cellStyle name="Calculation 6 6 5 7" xfId="8938"/>
    <cellStyle name="Calculation 6 6 5 8" xfId="8939"/>
    <cellStyle name="Calculation 6 6 5 9" xfId="8940"/>
    <cellStyle name="Calculation 6 6 6" xfId="8941"/>
    <cellStyle name="Calculation 6 6 7" xfId="8942"/>
    <cellStyle name="Calculation 6 6 8" xfId="8943"/>
    <cellStyle name="Calculation 6 6 9" xfId="8944"/>
    <cellStyle name="Calculation 6 7" xfId="8945"/>
    <cellStyle name="Calculation 6 7 10" xfId="8946"/>
    <cellStyle name="Calculation 6 7 11" xfId="8947"/>
    <cellStyle name="Calculation 6 7 12" xfId="8948"/>
    <cellStyle name="Calculation 6 7 13" xfId="8949"/>
    <cellStyle name="Calculation 6 7 14" xfId="8950"/>
    <cellStyle name="Calculation 6 7 2" xfId="8951"/>
    <cellStyle name="Calculation 6 7 3" xfId="8952"/>
    <cellStyle name="Calculation 6 7 4" xfId="8953"/>
    <cellStyle name="Calculation 6 7 5" xfId="8954"/>
    <cellStyle name="Calculation 6 7 6" xfId="8955"/>
    <cellStyle name="Calculation 6 7 7" xfId="8956"/>
    <cellStyle name="Calculation 6 7 8" xfId="8957"/>
    <cellStyle name="Calculation 6 7 9" xfId="8958"/>
    <cellStyle name="Calculation 6 8" xfId="8959"/>
    <cellStyle name="Calculation 6 8 10" xfId="8960"/>
    <cellStyle name="Calculation 6 8 11" xfId="8961"/>
    <cellStyle name="Calculation 6 8 12" xfId="8962"/>
    <cellStyle name="Calculation 6 8 13" xfId="8963"/>
    <cellStyle name="Calculation 6 8 14" xfId="8964"/>
    <cellStyle name="Calculation 6 8 2" xfId="8965"/>
    <cellStyle name="Calculation 6 8 3" xfId="8966"/>
    <cellStyle name="Calculation 6 8 4" xfId="8967"/>
    <cellStyle name="Calculation 6 8 5" xfId="8968"/>
    <cellStyle name="Calculation 6 8 6" xfId="8969"/>
    <cellStyle name="Calculation 6 8 7" xfId="8970"/>
    <cellStyle name="Calculation 6 8 8" xfId="8971"/>
    <cellStyle name="Calculation 6 8 9" xfId="8972"/>
    <cellStyle name="Calculation 6 9" xfId="8973"/>
    <cellStyle name="Calculation 6 9 10" xfId="8974"/>
    <cellStyle name="Calculation 6 9 11" xfId="8975"/>
    <cellStyle name="Calculation 6 9 12" xfId="8976"/>
    <cellStyle name="Calculation 6 9 13" xfId="8977"/>
    <cellStyle name="Calculation 6 9 14" xfId="8978"/>
    <cellStyle name="Calculation 6 9 2" xfId="8979"/>
    <cellStyle name="Calculation 6 9 3" xfId="8980"/>
    <cellStyle name="Calculation 6 9 4" xfId="8981"/>
    <cellStyle name="Calculation 6 9 5" xfId="8982"/>
    <cellStyle name="Calculation 6 9 6" xfId="8983"/>
    <cellStyle name="Calculation 6 9 7" xfId="8984"/>
    <cellStyle name="Calculation 6 9 8" xfId="8985"/>
    <cellStyle name="Calculation 6 9 9" xfId="8986"/>
    <cellStyle name="Calculation 7" xfId="8987"/>
    <cellStyle name="Calculation 7 10" xfId="8988"/>
    <cellStyle name="Calculation 7 10 10" xfId="8989"/>
    <cellStyle name="Calculation 7 10 11" xfId="8990"/>
    <cellStyle name="Calculation 7 10 12" xfId="8991"/>
    <cellStyle name="Calculation 7 10 13" xfId="8992"/>
    <cellStyle name="Calculation 7 10 2" xfId="8993"/>
    <cellStyle name="Calculation 7 10 3" xfId="8994"/>
    <cellStyle name="Calculation 7 10 4" xfId="8995"/>
    <cellStyle name="Calculation 7 10 5" xfId="8996"/>
    <cellStyle name="Calculation 7 10 6" xfId="8997"/>
    <cellStyle name="Calculation 7 10 7" xfId="8998"/>
    <cellStyle name="Calculation 7 10 8" xfId="8999"/>
    <cellStyle name="Calculation 7 10 9" xfId="9000"/>
    <cellStyle name="Calculation 7 11" xfId="9001"/>
    <cellStyle name="Calculation 7 12" xfId="9002"/>
    <cellStyle name="Calculation 7 13" xfId="9003"/>
    <cellStyle name="Calculation 7 14" xfId="9004"/>
    <cellStyle name="Calculation 7 15" xfId="9005"/>
    <cellStyle name="Calculation 7 16" xfId="9006"/>
    <cellStyle name="Calculation 7 17" xfId="9007"/>
    <cellStyle name="Calculation 7 18" xfId="9008"/>
    <cellStyle name="Calculation 7 19" xfId="9009"/>
    <cellStyle name="Calculation 7 2" xfId="9010"/>
    <cellStyle name="Calculation 7 2 10" xfId="9011"/>
    <cellStyle name="Calculation 7 2 11" xfId="9012"/>
    <cellStyle name="Calculation 7 2 12" xfId="9013"/>
    <cellStyle name="Calculation 7 2 13" xfId="9014"/>
    <cellStyle name="Calculation 7 2 14" xfId="9015"/>
    <cellStyle name="Calculation 7 2 15" xfId="9016"/>
    <cellStyle name="Calculation 7 2 16" xfId="9017"/>
    <cellStyle name="Calculation 7 2 17" xfId="9018"/>
    <cellStyle name="Calculation 7 2 18" xfId="9019"/>
    <cellStyle name="Calculation 7 2 19" xfId="9020"/>
    <cellStyle name="Calculation 7 2 2" xfId="9021"/>
    <cellStyle name="Calculation 7 2 2 10" xfId="9022"/>
    <cellStyle name="Calculation 7 2 2 11" xfId="9023"/>
    <cellStyle name="Calculation 7 2 2 12" xfId="9024"/>
    <cellStyle name="Calculation 7 2 2 13" xfId="9025"/>
    <cellStyle name="Calculation 7 2 2 14" xfId="9026"/>
    <cellStyle name="Calculation 7 2 2 15" xfId="9027"/>
    <cellStyle name="Calculation 7 2 2 16" xfId="9028"/>
    <cellStyle name="Calculation 7 2 2 17" xfId="9029"/>
    <cellStyle name="Calculation 7 2 2 18" xfId="9030"/>
    <cellStyle name="Calculation 7 2 2 19" xfId="9031"/>
    <cellStyle name="Calculation 7 2 2 2" xfId="9032"/>
    <cellStyle name="Calculation 7 2 2 2 10" xfId="9033"/>
    <cellStyle name="Calculation 7 2 2 2 11" xfId="9034"/>
    <cellStyle name="Calculation 7 2 2 2 12" xfId="9035"/>
    <cellStyle name="Calculation 7 2 2 2 13" xfId="9036"/>
    <cellStyle name="Calculation 7 2 2 2 14" xfId="9037"/>
    <cellStyle name="Calculation 7 2 2 2 2" xfId="9038"/>
    <cellStyle name="Calculation 7 2 2 2 3" xfId="9039"/>
    <cellStyle name="Calculation 7 2 2 2 4" xfId="9040"/>
    <cellStyle name="Calculation 7 2 2 2 5" xfId="9041"/>
    <cellStyle name="Calculation 7 2 2 2 6" xfId="9042"/>
    <cellStyle name="Calculation 7 2 2 2 7" xfId="9043"/>
    <cellStyle name="Calculation 7 2 2 2 8" xfId="9044"/>
    <cellStyle name="Calculation 7 2 2 2 9" xfId="9045"/>
    <cellStyle name="Calculation 7 2 2 20" xfId="9046"/>
    <cellStyle name="Calculation 7 2 2 3" xfId="9047"/>
    <cellStyle name="Calculation 7 2 2 3 10" xfId="9048"/>
    <cellStyle name="Calculation 7 2 2 3 11" xfId="9049"/>
    <cellStyle name="Calculation 7 2 2 3 12" xfId="9050"/>
    <cellStyle name="Calculation 7 2 2 3 13" xfId="9051"/>
    <cellStyle name="Calculation 7 2 2 3 14" xfId="9052"/>
    <cellStyle name="Calculation 7 2 2 3 2" xfId="9053"/>
    <cellStyle name="Calculation 7 2 2 3 3" xfId="9054"/>
    <cellStyle name="Calculation 7 2 2 3 4" xfId="9055"/>
    <cellStyle name="Calculation 7 2 2 3 5" xfId="9056"/>
    <cellStyle name="Calculation 7 2 2 3 6" xfId="9057"/>
    <cellStyle name="Calculation 7 2 2 3 7" xfId="9058"/>
    <cellStyle name="Calculation 7 2 2 3 8" xfId="9059"/>
    <cellStyle name="Calculation 7 2 2 3 9" xfId="9060"/>
    <cellStyle name="Calculation 7 2 2 4" xfId="9061"/>
    <cellStyle name="Calculation 7 2 2 4 10" xfId="9062"/>
    <cellStyle name="Calculation 7 2 2 4 11" xfId="9063"/>
    <cellStyle name="Calculation 7 2 2 4 12" xfId="9064"/>
    <cellStyle name="Calculation 7 2 2 4 13" xfId="9065"/>
    <cellStyle name="Calculation 7 2 2 4 14" xfId="9066"/>
    <cellStyle name="Calculation 7 2 2 4 2" xfId="9067"/>
    <cellStyle name="Calculation 7 2 2 4 3" xfId="9068"/>
    <cellStyle name="Calculation 7 2 2 4 4" xfId="9069"/>
    <cellStyle name="Calculation 7 2 2 4 5" xfId="9070"/>
    <cellStyle name="Calculation 7 2 2 4 6" xfId="9071"/>
    <cellStyle name="Calculation 7 2 2 4 7" xfId="9072"/>
    <cellStyle name="Calculation 7 2 2 4 8" xfId="9073"/>
    <cellStyle name="Calculation 7 2 2 4 9" xfId="9074"/>
    <cellStyle name="Calculation 7 2 2 5" xfId="9075"/>
    <cellStyle name="Calculation 7 2 2 5 10" xfId="9076"/>
    <cellStyle name="Calculation 7 2 2 5 11" xfId="9077"/>
    <cellStyle name="Calculation 7 2 2 5 12" xfId="9078"/>
    <cellStyle name="Calculation 7 2 2 5 13" xfId="9079"/>
    <cellStyle name="Calculation 7 2 2 5 2" xfId="9080"/>
    <cellStyle name="Calculation 7 2 2 5 3" xfId="9081"/>
    <cellStyle name="Calculation 7 2 2 5 4" xfId="9082"/>
    <cellStyle name="Calculation 7 2 2 5 5" xfId="9083"/>
    <cellStyle name="Calculation 7 2 2 5 6" xfId="9084"/>
    <cellStyle name="Calculation 7 2 2 5 7" xfId="9085"/>
    <cellStyle name="Calculation 7 2 2 5 8" xfId="9086"/>
    <cellStyle name="Calculation 7 2 2 5 9" xfId="9087"/>
    <cellStyle name="Calculation 7 2 2 6" xfId="9088"/>
    <cellStyle name="Calculation 7 2 2 7" xfId="9089"/>
    <cellStyle name="Calculation 7 2 2 8" xfId="9090"/>
    <cellStyle name="Calculation 7 2 2 9" xfId="9091"/>
    <cellStyle name="Calculation 7 2 20" xfId="9092"/>
    <cellStyle name="Calculation 7 2 21" xfId="9093"/>
    <cellStyle name="Calculation 7 2 22" xfId="9094"/>
    <cellStyle name="Calculation 7 2 23" xfId="9095"/>
    <cellStyle name="Calculation 7 2 3" xfId="9096"/>
    <cellStyle name="Calculation 7 2 3 10" xfId="9097"/>
    <cellStyle name="Calculation 7 2 3 11" xfId="9098"/>
    <cellStyle name="Calculation 7 2 3 12" xfId="9099"/>
    <cellStyle name="Calculation 7 2 3 13" xfId="9100"/>
    <cellStyle name="Calculation 7 2 3 14" xfId="9101"/>
    <cellStyle name="Calculation 7 2 3 15" xfId="9102"/>
    <cellStyle name="Calculation 7 2 3 16" xfId="9103"/>
    <cellStyle name="Calculation 7 2 3 17" xfId="9104"/>
    <cellStyle name="Calculation 7 2 3 18" xfId="9105"/>
    <cellStyle name="Calculation 7 2 3 19" xfId="9106"/>
    <cellStyle name="Calculation 7 2 3 2" xfId="9107"/>
    <cellStyle name="Calculation 7 2 3 2 10" xfId="9108"/>
    <cellStyle name="Calculation 7 2 3 2 11" xfId="9109"/>
    <cellStyle name="Calculation 7 2 3 2 12" xfId="9110"/>
    <cellStyle name="Calculation 7 2 3 2 13" xfId="9111"/>
    <cellStyle name="Calculation 7 2 3 2 14" xfId="9112"/>
    <cellStyle name="Calculation 7 2 3 2 2" xfId="9113"/>
    <cellStyle name="Calculation 7 2 3 2 3" xfId="9114"/>
    <cellStyle name="Calculation 7 2 3 2 4" xfId="9115"/>
    <cellStyle name="Calculation 7 2 3 2 5" xfId="9116"/>
    <cellStyle name="Calculation 7 2 3 2 6" xfId="9117"/>
    <cellStyle name="Calculation 7 2 3 2 7" xfId="9118"/>
    <cellStyle name="Calculation 7 2 3 2 8" xfId="9119"/>
    <cellStyle name="Calculation 7 2 3 2 9" xfId="9120"/>
    <cellStyle name="Calculation 7 2 3 20" xfId="9121"/>
    <cellStyle name="Calculation 7 2 3 3" xfId="9122"/>
    <cellStyle name="Calculation 7 2 3 3 10" xfId="9123"/>
    <cellStyle name="Calculation 7 2 3 3 11" xfId="9124"/>
    <cellStyle name="Calculation 7 2 3 3 12" xfId="9125"/>
    <cellStyle name="Calculation 7 2 3 3 13" xfId="9126"/>
    <cellStyle name="Calculation 7 2 3 3 14" xfId="9127"/>
    <cellStyle name="Calculation 7 2 3 3 2" xfId="9128"/>
    <cellStyle name="Calculation 7 2 3 3 3" xfId="9129"/>
    <cellStyle name="Calculation 7 2 3 3 4" xfId="9130"/>
    <cellStyle name="Calculation 7 2 3 3 5" xfId="9131"/>
    <cellStyle name="Calculation 7 2 3 3 6" xfId="9132"/>
    <cellStyle name="Calculation 7 2 3 3 7" xfId="9133"/>
    <cellStyle name="Calculation 7 2 3 3 8" xfId="9134"/>
    <cellStyle name="Calculation 7 2 3 3 9" xfId="9135"/>
    <cellStyle name="Calculation 7 2 3 4" xfId="9136"/>
    <cellStyle name="Calculation 7 2 3 4 10" xfId="9137"/>
    <cellStyle name="Calculation 7 2 3 4 11" xfId="9138"/>
    <cellStyle name="Calculation 7 2 3 4 12" xfId="9139"/>
    <cellStyle name="Calculation 7 2 3 4 13" xfId="9140"/>
    <cellStyle name="Calculation 7 2 3 4 14" xfId="9141"/>
    <cellStyle name="Calculation 7 2 3 4 2" xfId="9142"/>
    <cellStyle name="Calculation 7 2 3 4 3" xfId="9143"/>
    <cellStyle name="Calculation 7 2 3 4 4" xfId="9144"/>
    <cellStyle name="Calculation 7 2 3 4 5" xfId="9145"/>
    <cellStyle name="Calculation 7 2 3 4 6" xfId="9146"/>
    <cellStyle name="Calculation 7 2 3 4 7" xfId="9147"/>
    <cellStyle name="Calculation 7 2 3 4 8" xfId="9148"/>
    <cellStyle name="Calculation 7 2 3 4 9" xfId="9149"/>
    <cellStyle name="Calculation 7 2 3 5" xfId="9150"/>
    <cellStyle name="Calculation 7 2 3 5 10" xfId="9151"/>
    <cellStyle name="Calculation 7 2 3 5 11" xfId="9152"/>
    <cellStyle name="Calculation 7 2 3 5 12" xfId="9153"/>
    <cellStyle name="Calculation 7 2 3 5 13" xfId="9154"/>
    <cellStyle name="Calculation 7 2 3 5 2" xfId="9155"/>
    <cellStyle name="Calculation 7 2 3 5 3" xfId="9156"/>
    <cellStyle name="Calculation 7 2 3 5 4" xfId="9157"/>
    <cellStyle name="Calculation 7 2 3 5 5" xfId="9158"/>
    <cellStyle name="Calculation 7 2 3 5 6" xfId="9159"/>
    <cellStyle name="Calculation 7 2 3 5 7" xfId="9160"/>
    <cellStyle name="Calculation 7 2 3 5 8" xfId="9161"/>
    <cellStyle name="Calculation 7 2 3 5 9" xfId="9162"/>
    <cellStyle name="Calculation 7 2 3 6" xfId="9163"/>
    <cellStyle name="Calculation 7 2 3 7" xfId="9164"/>
    <cellStyle name="Calculation 7 2 3 8" xfId="9165"/>
    <cellStyle name="Calculation 7 2 3 9" xfId="9166"/>
    <cellStyle name="Calculation 7 2 4" xfId="9167"/>
    <cellStyle name="Calculation 7 2 4 10" xfId="9168"/>
    <cellStyle name="Calculation 7 2 4 11" xfId="9169"/>
    <cellStyle name="Calculation 7 2 4 12" xfId="9170"/>
    <cellStyle name="Calculation 7 2 4 13" xfId="9171"/>
    <cellStyle name="Calculation 7 2 4 14" xfId="9172"/>
    <cellStyle name="Calculation 7 2 4 2" xfId="9173"/>
    <cellStyle name="Calculation 7 2 4 3" xfId="9174"/>
    <cellStyle name="Calculation 7 2 4 4" xfId="9175"/>
    <cellStyle name="Calculation 7 2 4 5" xfId="9176"/>
    <cellStyle name="Calculation 7 2 4 6" xfId="9177"/>
    <cellStyle name="Calculation 7 2 4 7" xfId="9178"/>
    <cellStyle name="Calculation 7 2 4 8" xfId="9179"/>
    <cellStyle name="Calculation 7 2 4 9" xfId="9180"/>
    <cellStyle name="Calculation 7 2 5" xfId="9181"/>
    <cellStyle name="Calculation 7 2 5 10" xfId="9182"/>
    <cellStyle name="Calculation 7 2 5 11" xfId="9183"/>
    <cellStyle name="Calculation 7 2 5 12" xfId="9184"/>
    <cellStyle name="Calculation 7 2 5 13" xfId="9185"/>
    <cellStyle name="Calculation 7 2 5 14" xfId="9186"/>
    <cellStyle name="Calculation 7 2 5 2" xfId="9187"/>
    <cellStyle name="Calculation 7 2 5 3" xfId="9188"/>
    <cellStyle name="Calculation 7 2 5 4" xfId="9189"/>
    <cellStyle name="Calculation 7 2 5 5" xfId="9190"/>
    <cellStyle name="Calculation 7 2 5 6" xfId="9191"/>
    <cellStyle name="Calculation 7 2 5 7" xfId="9192"/>
    <cellStyle name="Calculation 7 2 5 8" xfId="9193"/>
    <cellStyle name="Calculation 7 2 5 9" xfId="9194"/>
    <cellStyle name="Calculation 7 2 6" xfId="9195"/>
    <cellStyle name="Calculation 7 2 6 10" xfId="9196"/>
    <cellStyle name="Calculation 7 2 6 11" xfId="9197"/>
    <cellStyle name="Calculation 7 2 6 12" xfId="9198"/>
    <cellStyle name="Calculation 7 2 6 13" xfId="9199"/>
    <cellStyle name="Calculation 7 2 6 14" xfId="9200"/>
    <cellStyle name="Calculation 7 2 6 2" xfId="9201"/>
    <cellStyle name="Calculation 7 2 6 3" xfId="9202"/>
    <cellStyle name="Calculation 7 2 6 4" xfId="9203"/>
    <cellStyle name="Calculation 7 2 6 5" xfId="9204"/>
    <cellStyle name="Calculation 7 2 6 6" xfId="9205"/>
    <cellStyle name="Calculation 7 2 6 7" xfId="9206"/>
    <cellStyle name="Calculation 7 2 6 8" xfId="9207"/>
    <cellStyle name="Calculation 7 2 6 9" xfId="9208"/>
    <cellStyle name="Calculation 7 2 7" xfId="9209"/>
    <cellStyle name="Calculation 7 2 7 10" xfId="9210"/>
    <cellStyle name="Calculation 7 2 7 11" xfId="9211"/>
    <cellStyle name="Calculation 7 2 7 12" xfId="9212"/>
    <cellStyle name="Calculation 7 2 7 13" xfId="9213"/>
    <cellStyle name="Calculation 7 2 7 14" xfId="9214"/>
    <cellStyle name="Calculation 7 2 7 2" xfId="9215"/>
    <cellStyle name="Calculation 7 2 7 3" xfId="9216"/>
    <cellStyle name="Calculation 7 2 7 4" xfId="9217"/>
    <cellStyle name="Calculation 7 2 7 5" xfId="9218"/>
    <cellStyle name="Calculation 7 2 7 6" xfId="9219"/>
    <cellStyle name="Calculation 7 2 7 7" xfId="9220"/>
    <cellStyle name="Calculation 7 2 7 8" xfId="9221"/>
    <cellStyle name="Calculation 7 2 7 9" xfId="9222"/>
    <cellStyle name="Calculation 7 2 8" xfId="9223"/>
    <cellStyle name="Calculation 7 2 8 10" xfId="9224"/>
    <cellStyle name="Calculation 7 2 8 11" xfId="9225"/>
    <cellStyle name="Calculation 7 2 8 12" xfId="9226"/>
    <cellStyle name="Calculation 7 2 8 13" xfId="9227"/>
    <cellStyle name="Calculation 7 2 8 2" xfId="9228"/>
    <cellStyle name="Calculation 7 2 8 3" xfId="9229"/>
    <cellStyle name="Calculation 7 2 8 4" xfId="9230"/>
    <cellStyle name="Calculation 7 2 8 5" xfId="9231"/>
    <cellStyle name="Calculation 7 2 8 6" xfId="9232"/>
    <cellStyle name="Calculation 7 2 8 7" xfId="9233"/>
    <cellStyle name="Calculation 7 2 8 8" xfId="9234"/>
    <cellStyle name="Calculation 7 2 8 9" xfId="9235"/>
    <cellStyle name="Calculation 7 2 9" xfId="9236"/>
    <cellStyle name="Calculation 7 20" xfId="9237"/>
    <cellStyle name="Calculation 7 3" xfId="9238"/>
    <cellStyle name="Calculation 7 3 10" xfId="9239"/>
    <cellStyle name="Calculation 7 3 11" xfId="9240"/>
    <cellStyle name="Calculation 7 3 12" xfId="9241"/>
    <cellStyle name="Calculation 7 3 13" xfId="9242"/>
    <cellStyle name="Calculation 7 3 14" xfId="9243"/>
    <cellStyle name="Calculation 7 3 15" xfId="9244"/>
    <cellStyle name="Calculation 7 3 16" xfId="9245"/>
    <cellStyle name="Calculation 7 3 17" xfId="9246"/>
    <cellStyle name="Calculation 7 3 18" xfId="9247"/>
    <cellStyle name="Calculation 7 3 19" xfId="9248"/>
    <cellStyle name="Calculation 7 3 2" xfId="9249"/>
    <cellStyle name="Calculation 7 3 2 10" xfId="9250"/>
    <cellStyle name="Calculation 7 3 2 11" xfId="9251"/>
    <cellStyle name="Calculation 7 3 2 12" xfId="9252"/>
    <cellStyle name="Calculation 7 3 2 13" xfId="9253"/>
    <cellStyle name="Calculation 7 3 2 14" xfId="9254"/>
    <cellStyle name="Calculation 7 3 2 15" xfId="9255"/>
    <cellStyle name="Calculation 7 3 2 16" xfId="9256"/>
    <cellStyle name="Calculation 7 3 2 17" xfId="9257"/>
    <cellStyle name="Calculation 7 3 2 18" xfId="9258"/>
    <cellStyle name="Calculation 7 3 2 19" xfId="9259"/>
    <cellStyle name="Calculation 7 3 2 2" xfId="9260"/>
    <cellStyle name="Calculation 7 3 2 2 10" xfId="9261"/>
    <cellStyle name="Calculation 7 3 2 2 11" xfId="9262"/>
    <cellStyle name="Calculation 7 3 2 2 12" xfId="9263"/>
    <cellStyle name="Calculation 7 3 2 2 13" xfId="9264"/>
    <cellStyle name="Calculation 7 3 2 2 14" xfId="9265"/>
    <cellStyle name="Calculation 7 3 2 2 2" xfId="9266"/>
    <cellStyle name="Calculation 7 3 2 2 3" xfId="9267"/>
    <cellStyle name="Calculation 7 3 2 2 4" xfId="9268"/>
    <cellStyle name="Calculation 7 3 2 2 5" xfId="9269"/>
    <cellStyle name="Calculation 7 3 2 2 6" xfId="9270"/>
    <cellStyle name="Calculation 7 3 2 2 7" xfId="9271"/>
    <cellStyle name="Calculation 7 3 2 2 8" xfId="9272"/>
    <cellStyle name="Calculation 7 3 2 2 9" xfId="9273"/>
    <cellStyle name="Calculation 7 3 2 20" xfId="9274"/>
    <cellStyle name="Calculation 7 3 2 3" xfId="9275"/>
    <cellStyle name="Calculation 7 3 2 3 10" xfId="9276"/>
    <cellStyle name="Calculation 7 3 2 3 11" xfId="9277"/>
    <cellStyle name="Calculation 7 3 2 3 12" xfId="9278"/>
    <cellStyle name="Calculation 7 3 2 3 13" xfId="9279"/>
    <cellStyle name="Calculation 7 3 2 3 14" xfId="9280"/>
    <cellStyle name="Calculation 7 3 2 3 2" xfId="9281"/>
    <cellStyle name="Calculation 7 3 2 3 3" xfId="9282"/>
    <cellStyle name="Calculation 7 3 2 3 4" xfId="9283"/>
    <cellStyle name="Calculation 7 3 2 3 5" xfId="9284"/>
    <cellStyle name="Calculation 7 3 2 3 6" xfId="9285"/>
    <cellStyle name="Calculation 7 3 2 3 7" xfId="9286"/>
    <cellStyle name="Calculation 7 3 2 3 8" xfId="9287"/>
    <cellStyle name="Calculation 7 3 2 3 9" xfId="9288"/>
    <cellStyle name="Calculation 7 3 2 4" xfId="9289"/>
    <cellStyle name="Calculation 7 3 2 4 10" xfId="9290"/>
    <cellStyle name="Calculation 7 3 2 4 11" xfId="9291"/>
    <cellStyle name="Calculation 7 3 2 4 12" xfId="9292"/>
    <cellStyle name="Calculation 7 3 2 4 13" xfId="9293"/>
    <cellStyle name="Calculation 7 3 2 4 14" xfId="9294"/>
    <cellStyle name="Calculation 7 3 2 4 2" xfId="9295"/>
    <cellStyle name="Calculation 7 3 2 4 3" xfId="9296"/>
    <cellStyle name="Calculation 7 3 2 4 4" xfId="9297"/>
    <cellStyle name="Calculation 7 3 2 4 5" xfId="9298"/>
    <cellStyle name="Calculation 7 3 2 4 6" xfId="9299"/>
    <cellStyle name="Calculation 7 3 2 4 7" xfId="9300"/>
    <cellStyle name="Calculation 7 3 2 4 8" xfId="9301"/>
    <cellStyle name="Calculation 7 3 2 4 9" xfId="9302"/>
    <cellStyle name="Calculation 7 3 2 5" xfId="9303"/>
    <cellStyle name="Calculation 7 3 2 5 10" xfId="9304"/>
    <cellStyle name="Calculation 7 3 2 5 11" xfId="9305"/>
    <cellStyle name="Calculation 7 3 2 5 12" xfId="9306"/>
    <cellStyle name="Calculation 7 3 2 5 13" xfId="9307"/>
    <cellStyle name="Calculation 7 3 2 5 2" xfId="9308"/>
    <cellStyle name="Calculation 7 3 2 5 3" xfId="9309"/>
    <cellStyle name="Calculation 7 3 2 5 4" xfId="9310"/>
    <cellStyle name="Calculation 7 3 2 5 5" xfId="9311"/>
    <cellStyle name="Calculation 7 3 2 5 6" xfId="9312"/>
    <cellStyle name="Calculation 7 3 2 5 7" xfId="9313"/>
    <cellStyle name="Calculation 7 3 2 5 8" xfId="9314"/>
    <cellStyle name="Calculation 7 3 2 5 9" xfId="9315"/>
    <cellStyle name="Calculation 7 3 2 6" xfId="9316"/>
    <cellStyle name="Calculation 7 3 2 7" xfId="9317"/>
    <cellStyle name="Calculation 7 3 2 8" xfId="9318"/>
    <cellStyle name="Calculation 7 3 2 9" xfId="9319"/>
    <cellStyle name="Calculation 7 3 20" xfId="9320"/>
    <cellStyle name="Calculation 7 3 21" xfId="9321"/>
    <cellStyle name="Calculation 7 3 22" xfId="9322"/>
    <cellStyle name="Calculation 7 3 3" xfId="9323"/>
    <cellStyle name="Calculation 7 3 3 10" xfId="9324"/>
    <cellStyle name="Calculation 7 3 3 11" xfId="9325"/>
    <cellStyle name="Calculation 7 3 3 12" xfId="9326"/>
    <cellStyle name="Calculation 7 3 3 13" xfId="9327"/>
    <cellStyle name="Calculation 7 3 3 14" xfId="9328"/>
    <cellStyle name="Calculation 7 3 3 15" xfId="9329"/>
    <cellStyle name="Calculation 7 3 3 16" xfId="9330"/>
    <cellStyle name="Calculation 7 3 3 17" xfId="9331"/>
    <cellStyle name="Calculation 7 3 3 18" xfId="9332"/>
    <cellStyle name="Calculation 7 3 3 19" xfId="9333"/>
    <cellStyle name="Calculation 7 3 3 2" xfId="9334"/>
    <cellStyle name="Calculation 7 3 3 2 10" xfId="9335"/>
    <cellStyle name="Calculation 7 3 3 2 11" xfId="9336"/>
    <cellStyle name="Calculation 7 3 3 2 12" xfId="9337"/>
    <cellStyle name="Calculation 7 3 3 2 13" xfId="9338"/>
    <cellStyle name="Calculation 7 3 3 2 14" xfId="9339"/>
    <cellStyle name="Calculation 7 3 3 2 2" xfId="9340"/>
    <cellStyle name="Calculation 7 3 3 2 3" xfId="9341"/>
    <cellStyle name="Calculation 7 3 3 2 4" xfId="9342"/>
    <cellStyle name="Calculation 7 3 3 2 5" xfId="9343"/>
    <cellStyle name="Calculation 7 3 3 2 6" xfId="9344"/>
    <cellStyle name="Calculation 7 3 3 2 7" xfId="9345"/>
    <cellStyle name="Calculation 7 3 3 2 8" xfId="9346"/>
    <cellStyle name="Calculation 7 3 3 2 9" xfId="9347"/>
    <cellStyle name="Calculation 7 3 3 20" xfId="9348"/>
    <cellStyle name="Calculation 7 3 3 3" xfId="9349"/>
    <cellStyle name="Calculation 7 3 3 3 10" xfId="9350"/>
    <cellStyle name="Calculation 7 3 3 3 11" xfId="9351"/>
    <cellStyle name="Calculation 7 3 3 3 12" xfId="9352"/>
    <cellStyle name="Calculation 7 3 3 3 13" xfId="9353"/>
    <cellStyle name="Calculation 7 3 3 3 14" xfId="9354"/>
    <cellStyle name="Calculation 7 3 3 3 2" xfId="9355"/>
    <cellStyle name="Calculation 7 3 3 3 3" xfId="9356"/>
    <cellStyle name="Calculation 7 3 3 3 4" xfId="9357"/>
    <cellStyle name="Calculation 7 3 3 3 5" xfId="9358"/>
    <cellStyle name="Calculation 7 3 3 3 6" xfId="9359"/>
    <cellStyle name="Calculation 7 3 3 3 7" xfId="9360"/>
    <cellStyle name="Calculation 7 3 3 3 8" xfId="9361"/>
    <cellStyle name="Calculation 7 3 3 3 9" xfId="9362"/>
    <cellStyle name="Calculation 7 3 3 4" xfId="9363"/>
    <cellStyle name="Calculation 7 3 3 4 10" xfId="9364"/>
    <cellStyle name="Calculation 7 3 3 4 11" xfId="9365"/>
    <cellStyle name="Calculation 7 3 3 4 12" xfId="9366"/>
    <cellStyle name="Calculation 7 3 3 4 13" xfId="9367"/>
    <cellStyle name="Calculation 7 3 3 4 14" xfId="9368"/>
    <cellStyle name="Calculation 7 3 3 4 2" xfId="9369"/>
    <cellStyle name="Calculation 7 3 3 4 3" xfId="9370"/>
    <cellStyle name="Calculation 7 3 3 4 4" xfId="9371"/>
    <cellStyle name="Calculation 7 3 3 4 5" xfId="9372"/>
    <cellStyle name="Calculation 7 3 3 4 6" xfId="9373"/>
    <cellStyle name="Calculation 7 3 3 4 7" xfId="9374"/>
    <cellStyle name="Calculation 7 3 3 4 8" xfId="9375"/>
    <cellStyle name="Calculation 7 3 3 4 9" xfId="9376"/>
    <cellStyle name="Calculation 7 3 3 5" xfId="9377"/>
    <cellStyle name="Calculation 7 3 3 5 10" xfId="9378"/>
    <cellStyle name="Calculation 7 3 3 5 11" xfId="9379"/>
    <cellStyle name="Calculation 7 3 3 5 12" xfId="9380"/>
    <cellStyle name="Calculation 7 3 3 5 13" xfId="9381"/>
    <cellStyle name="Calculation 7 3 3 5 2" xfId="9382"/>
    <cellStyle name="Calculation 7 3 3 5 3" xfId="9383"/>
    <cellStyle name="Calculation 7 3 3 5 4" xfId="9384"/>
    <cellStyle name="Calculation 7 3 3 5 5" xfId="9385"/>
    <cellStyle name="Calculation 7 3 3 5 6" xfId="9386"/>
    <cellStyle name="Calculation 7 3 3 5 7" xfId="9387"/>
    <cellStyle name="Calculation 7 3 3 5 8" xfId="9388"/>
    <cellStyle name="Calculation 7 3 3 5 9" xfId="9389"/>
    <cellStyle name="Calculation 7 3 3 6" xfId="9390"/>
    <cellStyle name="Calculation 7 3 3 7" xfId="9391"/>
    <cellStyle name="Calculation 7 3 3 8" xfId="9392"/>
    <cellStyle name="Calculation 7 3 3 9" xfId="9393"/>
    <cellStyle name="Calculation 7 3 4" xfId="9394"/>
    <cellStyle name="Calculation 7 3 4 10" xfId="9395"/>
    <cellStyle name="Calculation 7 3 4 11" xfId="9396"/>
    <cellStyle name="Calculation 7 3 4 12" xfId="9397"/>
    <cellStyle name="Calculation 7 3 4 13" xfId="9398"/>
    <cellStyle name="Calculation 7 3 4 14" xfId="9399"/>
    <cellStyle name="Calculation 7 3 4 2" xfId="9400"/>
    <cellStyle name="Calculation 7 3 4 3" xfId="9401"/>
    <cellStyle name="Calculation 7 3 4 4" xfId="9402"/>
    <cellStyle name="Calculation 7 3 4 5" xfId="9403"/>
    <cellStyle name="Calculation 7 3 4 6" xfId="9404"/>
    <cellStyle name="Calculation 7 3 4 7" xfId="9405"/>
    <cellStyle name="Calculation 7 3 4 8" xfId="9406"/>
    <cellStyle name="Calculation 7 3 4 9" xfId="9407"/>
    <cellStyle name="Calculation 7 3 5" xfId="9408"/>
    <cellStyle name="Calculation 7 3 5 10" xfId="9409"/>
    <cellStyle name="Calculation 7 3 5 11" xfId="9410"/>
    <cellStyle name="Calculation 7 3 5 12" xfId="9411"/>
    <cellStyle name="Calculation 7 3 5 13" xfId="9412"/>
    <cellStyle name="Calculation 7 3 5 14" xfId="9413"/>
    <cellStyle name="Calculation 7 3 5 2" xfId="9414"/>
    <cellStyle name="Calculation 7 3 5 3" xfId="9415"/>
    <cellStyle name="Calculation 7 3 5 4" xfId="9416"/>
    <cellStyle name="Calculation 7 3 5 5" xfId="9417"/>
    <cellStyle name="Calculation 7 3 5 6" xfId="9418"/>
    <cellStyle name="Calculation 7 3 5 7" xfId="9419"/>
    <cellStyle name="Calculation 7 3 5 8" xfId="9420"/>
    <cellStyle name="Calculation 7 3 5 9" xfId="9421"/>
    <cellStyle name="Calculation 7 3 6" xfId="9422"/>
    <cellStyle name="Calculation 7 3 6 10" xfId="9423"/>
    <cellStyle name="Calculation 7 3 6 11" xfId="9424"/>
    <cellStyle name="Calculation 7 3 6 12" xfId="9425"/>
    <cellStyle name="Calculation 7 3 6 13" xfId="9426"/>
    <cellStyle name="Calculation 7 3 6 14" xfId="9427"/>
    <cellStyle name="Calculation 7 3 6 2" xfId="9428"/>
    <cellStyle name="Calculation 7 3 6 3" xfId="9429"/>
    <cellStyle name="Calculation 7 3 6 4" xfId="9430"/>
    <cellStyle name="Calculation 7 3 6 5" xfId="9431"/>
    <cellStyle name="Calculation 7 3 6 6" xfId="9432"/>
    <cellStyle name="Calculation 7 3 6 7" xfId="9433"/>
    <cellStyle name="Calculation 7 3 6 8" xfId="9434"/>
    <cellStyle name="Calculation 7 3 6 9" xfId="9435"/>
    <cellStyle name="Calculation 7 3 7" xfId="9436"/>
    <cellStyle name="Calculation 7 3 7 10" xfId="9437"/>
    <cellStyle name="Calculation 7 3 7 11" xfId="9438"/>
    <cellStyle name="Calculation 7 3 7 12" xfId="9439"/>
    <cellStyle name="Calculation 7 3 7 13" xfId="9440"/>
    <cellStyle name="Calculation 7 3 7 2" xfId="9441"/>
    <cellStyle name="Calculation 7 3 7 3" xfId="9442"/>
    <cellStyle name="Calculation 7 3 7 4" xfId="9443"/>
    <cellStyle name="Calculation 7 3 7 5" xfId="9444"/>
    <cellStyle name="Calculation 7 3 7 6" xfId="9445"/>
    <cellStyle name="Calculation 7 3 7 7" xfId="9446"/>
    <cellStyle name="Calculation 7 3 7 8" xfId="9447"/>
    <cellStyle name="Calculation 7 3 7 9" xfId="9448"/>
    <cellStyle name="Calculation 7 3 8" xfId="9449"/>
    <cellStyle name="Calculation 7 3 9" xfId="9450"/>
    <cellStyle name="Calculation 7 4" xfId="9451"/>
    <cellStyle name="Calculation 7 4 10" xfId="9452"/>
    <cellStyle name="Calculation 7 4 11" xfId="9453"/>
    <cellStyle name="Calculation 7 4 12" xfId="9454"/>
    <cellStyle name="Calculation 7 4 13" xfId="9455"/>
    <cellStyle name="Calculation 7 4 14" xfId="9456"/>
    <cellStyle name="Calculation 7 4 15" xfId="9457"/>
    <cellStyle name="Calculation 7 4 16" xfId="9458"/>
    <cellStyle name="Calculation 7 4 17" xfId="9459"/>
    <cellStyle name="Calculation 7 4 18" xfId="9460"/>
    <cellStyle name="Calculation 7 4 19" xfId="9461"/>
    <cellStyle name="Calculation 7 4 2" xfId="9462"/>
    <cellStyle name="Calculation 7 4 2 10" xfId="9463"/>
    <cellStyle name="Calculation 7 4 2 11" xfId="9464"/>
    <cellStyle name="Calculation 7 4 2 12" xfId="9465"/>
    <cellStyle name="Calculation 7 4 2 13" xfId="9466"/>
    <cellStyle name="Calculation 7 4 2 14" xfId="9467"/>
    <cellStyle name="Calculation 7 4 2 15" xfId="9468"/>
    <cellStyle name="Calculation 7 4 2 16" xfId="9469"/>
    <cellStyle name="Calculation 7 4 2 17" xfId="9470"/>
    <cellStyle name="Calculation 7 4 2 18" xfId="9471"/>
    <cellStyle name="Calculation 7 4 2 19" xfId="9472"/>
    <cellStyle name="Calculation 7 4 2 2" xfId="9473"/>
    <cellStyle name="Calculation 7 4 2 2 10" xfId="9474"/>
    <cellStyle name="Calculation 7 4 2 2 11" xfId="9475"/>
    <cellStyle name="Calculation 7 4 2 2 12" xfId="9476"/>
    <cellStyle name="Calculation 7 4 2 2 13" xfId="9477"/>
    <cellStyle name="Calculation 7 4 2 2 14" xfId="9478"/>
    <cellStyle name="Calculation 7 4 2 2 2" xfId="9479"/>
    <cellStyle name="Calculation 7 4 2 2 3" xfId="9480"/>
    <cellStyle name="Calculation 7 4 2 2 4" xfId="9481"/>
    <cellStyle name="Calculation 7 4 2 2 5" xfId="9482"/>
    <cellStyle name="Calculation 7 4 2 2 6" xfId="9483"/>
    <cellStyle name="Calculation 7 4 2 2 7" xfId="9484"/>
    <cellStyle name="Calculation 7 4 2 2 8" xfId="9485"/>
    <cellStyle name="Calculation 7 4 2 2 9" xfId="9486"/>
    <cellStyle name="Calculation 7 4 2 20" xfId="9487"/>
    <cellStyle name="Calculation 7 4 2 3" xfId="9488"/>
    <cellStyle name="Calculation 7 4 2 3 10" xfId="9489"/>
    <cellStyle name="Calculation 7 4 2 3 11" xfId="9490"/>
    <cellStyle name="Calculation 7 4 2 3 12" xfId="9491"/>
    <cellStyle name="Calculation 7 4 2 3 13" xfId="9492"/>
    <cellStyle name="Calculation 7 4 2 3 14" xfId="9493"/>
    <cellStyle name="Calculation 7 4 2 3 2" xfId="9494"/>
    <cellStyle name="Calculation 7 4 2 3 3" xfId="9495"/>
    <cellStyle name="Calculation 7 4 2 3 4" xfId="9496"/>
    <cellStyle name="Calculation 7 4 2 3 5" xfId="9497"/>
    <cellStyle name="Calculation 7 4 2 3 6" xfId="9498"/>
    <cellStyle name="Calculation 7 4 2 3 7" xfId="9499"/>
    <cellStyle name="Calculation 7 4 2 3 8" xfId="9500"/>
    <cellStyle name="Calculation 7 4 2 3 9" xfId="9501"/>
    <cellStyle name="Calculation 7 4 2 4" xfId="9502"/>
    <cellStyle name="Calculation 7 4 2 4 10" xfId="9503"/>
    <cellStyle name="Calculation 7 4 2 4 11" xfId="9504"/>
    <cellStyle name="Calculation 7 4 2 4 12" xfId="9505"/>
    <cellStyle name="Calculation 7 4 2 4 13" xfId="9506"/>
    <cellStyle name="Calculation 7 4 2 4 14" xfId="9507"/>
    <cellStyle name="Calculation 7 4 2 4 2" xfId="9508"/>
    <cellStyle name="Calculation 7 4 2 4 3" xfId="9509"/>
    <cellStyle name="Calculation 7 4 2 4 4" xfId="9510"/>
    <cellStyle name="Calculation 7 4 2 4 5" xfId="9511"/>
    <cellStyle name="Calculation 7 4 2 4 6" xfId="9512"/>
    <cellStyle name="Calculation 7 4 2 4 7" xfId="9513"/>
    <cellStyle name="Calculation 7 4 2 4 8" xfId="9514"/>
    <cellStyle name="Calculation 7 4 2 4 9" xfId="9515"/>
    <cellStyle name="Calculation 7 4 2 5" xfId="9516"/>
    <cellStyle name="Calculation 7 4 2 5 10" xfId="9517"/>
    <cellStyle name="Calculation 7 4 2 5 11" xfId="9518"/>
    <cellStyle name="Calculation 7 4 2 5 12" xfId="9519"/>
    <cellStyle name="Calculation 7 4 2 5 13" xfId="9520"/>
    <cellStyle name="Calculation 7 4 2 5 2" xfId="9521"/>
    <cellStyle name="Calculation 7 4 2 5 3" xfId="9522"/>
    <cellStyle name="Calculation 7 4 2 5 4" xfId="9523"/>
    <cellStyle name="Calculation 7 4 2 5 5" xfId="9524"/>
    <cellStyle name="Calculation 7 4 2 5 6" xfId="9525"/>
    <cellStyle name="Calculation 7 4 2 5 7" xfId="9526"/>
    <cellStyle name="Calculation 7 4 2 5 8" xfId="9527"/>
    <cellStyle name="Calculation 7 4 2 5 9" xfId="9528"/>
    <cellStyle name="Calculation 7 4 2 6" xfId="9529"/>
    <cellStyle name="Calculation 7 4 2 7" xfId="9530"/>
    <cellStyle name="Calculation 7 4 2 8" xfId="9531"/>
    <cellStyle name="Calculation 7 4 2 9" xfId="9532"/>
    <cellStyle name="Calculation 7 4 20" xfId="9533"/>
    <cellStyle name="Calculation 7 4 21" xfId="9534"/>
    <cellStyle name="Calculation 7 4 22" xfId="9535"/>
    <cellStyle name="Calculation 7 4 3" xfId="9536"/>
    <cellStyle name="Calculation 7 4 3 10" xfId="9537"/>
    <cellStyle name="Calculation 7 4 3 11" xfId="9538"/>
    <cellStyle name="Calculation 7 4 3 12" xfId="9539"/>
    <cellStyle name="Calculation 7 4 3 13" xfId="9540"/>
    <cellStyle name="Calculation 7 4 3 14" xfId="9541"/>
    <cellStyle name="Calculation 7 4 3 15" xfId="9542"/>
    <cellStyle name="Calculation 7 4 3 16" xfId="9543"/>
    <cellStyle name="Calculation 7 4 3 17" xfId="9544"/>
    <cellStyle name="Calculation 7 4 3 18" xfId="9545"/>
    <cellStyle name="Calculation 7 4 3 19" xfId="9546"/>
    <cellStyle name="Calculation 7 4 3 2" xfId="9547"/>
    <cellStyle name="Calculation 7 4 3 2 10" xfId="9548"/>
    <cellStyle name="Calculation 7 4 3 2 11" xfId="9549"/>
    <cellStyle name="Calculation 7 4 3 2 12" xfId="9550"/>
    <cellStyle name="Calculation 7 4 3 2 13" xfId="9551"/>
    <cellStyle name="Calculation 7 4 3 2 14" xfId="9552"/>
    <cellStyle name="Calculation 7 4 3 2 2" xfId="9553"/>
    <cellStyle name="Calculation 7 4 3 2 3" xfId="9554"/>
    <cellStyle name="Calculation 7 4 3 2 4" xfId="9555"/>
    <cellStyle name="Calculation 7 4 3 2 5" xfId="9556"/>
    <cellStyle name="Calculation 7 4 3 2 6" xfId="9557"/>
    <cellStyle name="Calculation 7 4 3 2 7" xfId="9558"/>
    <cellStyle name="Calculation 7 4 3 2 8" xfId="9559"/>
    <cellStyle name="Calculation 7 4 3 2 9" xfId="9560"/>
    <cellStyle name="Calculation 7 4 3 20" xfId="9561"/>
    <cellStyle name="Calculation 7 4 3 3" xfId="9562"/>
    <cellStyle name="Calculation 7 4 3 3 10" xfId="9563"/>
    <cellStyle name="Calculation 7 4 3 3 11" xfId="9564"/>
    <cellStyle name="Calculation 7 4 3 3 12" xfId="9565"/>
    <cellStyle name="Calculation 7 4 3 3 13" xfId="9566"/>
    <cellStyle name="Calculation 7 4 3 3 14" xfId="9567"/>
    <cellStyle name="Calculation 7 4 3 3 2" xfId="9568"/>
    <cellStyle name="Calculation 7 4 3 3 3" xfId="9569"/>
    <cellStyle name="Calculation 7 4 3 3 4" xfId="9570"/>
    <cellStyle name="Calculation 7 4 3 3 5" xfId="9571"/>
    <cellStyle name="Calculation 7 4 3 3 6" xfId="9572"/>
    <cellStyle name="Calculation 7 4 3 3 7" xfId="9573"/>
    <cellStyle name="Calculation 7 4 3 3 8" xfId="9574"/>
    <cellStyle name="Calculation 7 4 3 3 9" xfId="9575"/>
    <cellStyle name="Calculation 7 4 3 4" xfId="9576"/>
    <cellStyle name="Calculation 7 4 3 4 10" xfId="9577"/>
    <cellStyle name="Calculation 7 4 3 4 11" xfId="9578"/>
    <cellStyle name="Calculation 7 4 3 4 12" xfId="9579"/>
    <cellStyle name="Calculation 7 4 3 4 13" xfId="9580"/>
    <cellStyle name="Calculation 7 4 3 4 14" xfId="9581"/>
    <cellStyle name="Calculation 7 4 3 4 2" xfId="9582"/>
    <cellStyle name="Calculation 7 4 3 4 3" xfId="9583"/>
    <cellStyle name="Calculation 7 4 3 4 4" xfId="9584"/>
    <cellStyle name="Calculation 7 4 3 4 5" xfId="9585"/>
    <cellStyle name="Calculation 7 4 3 4 6" xfId="9586"/>
    <cellStyle name="Calculation 7 4 3 4 7" xfId="9587"/>
    <cellStyle name="Calculation 7 4 3 4 8" xfId="9588"/>
    <cellStyle name="Calculation 7 4 3 4 9" xfId="9589"/>
    <cellStyle name="Calculation 7 4 3 5" xfId="9590"/>
    <cellStyle name="Calculation 7 4 3 5 10" xfId="9591"/>
    <cellStyle name="Calculation 7 4 3 5 11" xfId="9592"/>
    <cellStyle name="Calculation 7 4 3 5 12" xfId="9593"/>
    <cellStyle name="Calculation 7 4 3 5 13" xfId="9594"/>
    <cellStyle name="Calculation 7 4 3 5 2" xfId="9595"/>
    <cellStyle name="Calculation 7 4 3 5 3" xfId="9596"/>
    <cellStyle name="Calculation 7 4 3 5 4" xfId="9597"/>
    <cellStyle name="Calculation 7 4 3 5 5" xfId="9598"/>
    <cellStyle name="Calculation 7 4 3 5 6" xfId="9599"/>
    <cellStyle name="Calculation 7 4 3 5 7" xfId="9600"/>
    <cellStyle name="Calculation 7 4 3 5 8" xfId="9601"/>
    <cellStyle name="Calculation 7 4 3 5 9" xfId="9602"/>
    <cellStyle name="Calculation 7 4 3 6" xfId="9603"/>
    <cellStyle name="Calculation 7 4 3 7" xfId="9604"/>
    <cellStyle name="Calculation 7 4 3 8" xfId="9605"/>
    <cellStyle name="Calculation 7 4 3 9" xfId="9606"/>
    <cellStyle name="Calculation 7 4 4" xfId="9607"/>
    <cellStyle name="Calculation 7 4 4 10" xfId="9608"/>
    <cellStyle name="Calculation 7 4 4 11" xfId="9609"/>
    <cellStyle name="Calculation 7 4 4 12" xfId="9610"/>
    <cellStyle name="Calculation 7 4 4 13" xfId="9611"/>
    <cellStyle name="Calculation 7 4 4 14" xfId="9612"/>
    <cellStyle name="Calculation 7 4 4 2" xfId="9613"/>
    <cellStyle name="Calculation 7 4 4 3" xfId="9614"/>
    <cellStyle name="Calculation 7 4 4 4" xfId="9615"/>
    <cellStyle name="Calculation 7 4 4 5" xfId="9616"/>
    <cellStyle name="Calculation 7 4 4 6" xfId="9617"/>
    <cellStyle name="Calculation 7 4 4 7" xfId="9618"/>
    <cellStyle name="Calculation 7 4 4 8" xfId="9619"/>
    <cellStyle name="Calculation 7 4 4 9" xfId="9620"/>
    <cellStyle name="Calculation 7 4 5" xfId="9621"/>
    <cellStyle name="Calculation 7 4 5 10" xfId="9622"/>
    <cellStyle name="Calculation 7 4 5 11" xfId="9623"/>
    <cellStyle name="Calculation 7 4 5 12" xfId="9624"/>
    <cellStyle name="Calculation 7 4 5 13" xfId="9625"/>
    <cellStyle name="Calculation 7 4 5 14" xfId="9626"/>
    <cellStyle name="Calculation 7 4 5 2" xfId="9627"/>
    <cellStyle name="Calculation 7 4 5 3" xfId="9628"/>
    <cellStyle name="Calculation 7 4 5 4" xfId="9629"/>
    <cellStyle name="Calculation 7 4 5 5" xfId="9630"/>
    <cellStyle name="Calculation 7 4 5 6" xfId="9631"/>
    <cellStyle name="Calculation 7 4 5 7" xfId="9632"/>
    <cellStyle name="Calculation 7 4 5 8" xfId="9633"/>
    <cellStyle name="Calculation 7 4 5 9" xfId="9634"/>
    <cellStyle name="Calculation 7 4 6" xfId="9635"/>
    <cellStyle name="Calculation 7 4 6 10" xfId="9636"/>
    <cellStyle name="Calculation 7 4 6 11" xfId="9637"/>
    <cellStyle name="Calculation 7 4 6 12" xfId="9638"/>
    <cellStyle name="Calculation 7 4 6 13" xfId="9639"/>
    <cellStyle name="Calculation 7 4 6 14" xfId="9640"/>
    <cellStyle name="Calculation 7 4 6 2" xfId="9641"/>
    <cellStyle name="Calculation 7 4 6 3" xfId="9642"/>
    <cellStyle name="Calculation 7 4 6 4" xfId="9643"/>
    <cellStyle name="Calculation 7 4 6 5" xfId="9644"/>
    <cellStyle name="Calculation 7 4 6 6" xfId="9645"/>
    <cellStyle name="Calculation 7 4 6 7" xfId="9646"/>
    <cellStyle name="Calculation 7 4 6 8" xfId="9647"/>
    <cellStyle name="Calculation 7 4 6 9" xfId="9648"/>
    <cellStyle name="Calculation 7 4 7" xfId="9649"/>
    <cellStyle name="Calculation 7 4 7 10" xfId="9650"/>
    <cellStyle name="Calculation 7 4 7 11" xfId="9651"/>
    <cellStyle name="Calculation 7 4 7 12" xfId="9652"/>
    <cellStyle name="Calculation 7 4 7 13" xfId="9653"/>
    <cellStyle name="Calculation 7 4 7 2" xfId="9654"/>
    <cellStyle name="Calculation 7 4 7 3" xfId="9655"/>
    <cellStyle name="Calculation 7 4 7 4" xfId="9656"/>
    <cellStyle name="Calculation 7 4 7 5" xfId="9657"/>
    <cellStyle name="Calculation 7 4 7 6" xfId="9658"/>
    <cellStyle name="Calculation 7 4 7 7" xfId="9659"/>
    <cellStyle name="Calculation 7 4 7 8" xfId="9660"/>
    <cellStyle name="Calculation 7 4 7 9" xfId="9661"/>
    <cellStyle name="Calculation 7 4 8" xfId="9662"/>
    <cellStyle name="Calculation 7 4 9" xfId="9663"/>
    <cellStyle name="Calculation 7 5" xfId="9664"/>
    <cellStyle name="Calculation 7 5 10" xfId="9665"/>
    <cellStyle name="Calculation 7 5 11" xfId="9666"/>
    <cellStyle name="Calculation 7 5 12" xfId="9667"/>
    <cellStyle name="Calculation 7 5 13" xfId="9668"/>
    <cellStyle name="Calculation 7 5 14" xfId="9669"/>
    <cellStyle name="Calculation 7 5 15" xfId="9670"/>
    <cellStyle name="Calculation 7 5 16" xfId="9671"/>
    <cellStyle name="Calculation 7 5 17" xfId="9672"/>
    <cellStyle name="Calculation 7 5 18" xfId="9673"/>
    <cellStyle name="Calculation 7 5 19" xfId="9674"/>
    <cellStyle name="Calculation 7 5 2" xfId="9675"/>
    <cellStyle name="Calculation 7 5 2 10" xfId="9676"/>
    <cellStyle name="Calculation 7 5 2 11" xfId="9677"/>
    <cellStyle name="Calculation 7 5 2 12" xfId="9678"/>
    <cellStyle name="Calculation 7 5 2 13" xfId="9679"/>
    <cellStyle name="Calculation 7 5 2 14" xfId="9680"/>
    <cellStyle name="Calculation 7 5 2 2" xfId="9681"/>
    <cellStyle name="Calculation 7 5 2 3" xfId="9682"/>
    <cellStyle name="Calculation 7 5 2 4" xfId="9683"/>
    <cellStyle name="Calculation 7 5 2 5" xfId="9684"/>
    <cellStyle name="Calculation 7 5 2 6" xfId="9685"/>
    <cellStyle name="Calculation 7 5 2 7" xfId="9686"/>
    <cellStyle name="Calculation 7 5 2 8" xfId="9687"/>
    <cellStyle name="Calculation 7 5 2 9" xfId="9688"/>
    <cellStyle name="Calculation 7 5 20" xfId="9689"/>
    <cellStyle name="Calculation 7 5 3" xfId="9690"/>
    <cellStyle name="Calculation 7 5 3 10" xfId="9691"/>
    <cellStyle name="Calculation 7 5 3 11" xfId="9692"/>
    <cellStyle name="Calculation 7 5 3 12" xfId="9693"/>
    <cellStyle name="Calculation 7 5 3 13" xfId="9694"/>
    <cellStyle name="Calculation 7 5 3 14" xfId="9695"/>
    <cellStyle name="Calculation 7 5 3 2" xfId="9696"/>
    <cellStyle name="Calculation 7 5 3 3" xfId="9697"/>
    <cellStyle name="Calculation 7 5 3 4" xfId="9698"/>
    <cellStyle name="Calculation 7 5 3 5" xfId="9699"/>
    <cellStyle name="Calculation 7 5 3 6" xfId="9700"/>
    <cellStyle name="Calculation 7 5 3 7" xfId="9701"/>
    <cellStyle name="Calculation 7 5 3 8" xfId="9702"/>
    <cellStyle name="Calculation 7 5 3 9" xfId="9703"/>
    <cellStyle name="Calculation 7 5 4" xfId="9704"/>
    <cellStyle name="Calculation 7 5 4 10" xfId="9705"/>
    <cellStyle name="Calculation 7 5 4 11" xfId="9706"/>
    <cellStyle name="Calculation 7 5 4 12" xfId="9707"/>
    <cellStyle name="Calculation 7 5 4 13" xfId="9708"/>
    <cellStyle name="Calculation 7 5 4 14" xfId="9709"/>
    <cellStyle name="Calculation 7 5 4 2" xfId="9710"/>
    <cellStyle name="Calculation 7 5 4 3" xfId="9711"/>
    <cellStyle name="Calculation 7 5 4 4" xfId="9712"/>
    <cellStyle name="Calculation 7 5 4 5" xfId="9713"/>
    <cellStyle name="Calculation 7 5 4 6" xfId="9714"/>
    <cellStyle name="Calculation 7 5 4 7" xfId="9715"/>
    <cellStyle name="Calculation 7 5 4 8" xfId="9716"/>
    <cellStyle name="Calculation 7 5 4 9" xfId="9717"/>
    <cellStyle name="Calculation 7 5 5" xfId="9718"/>
    <cellStyle name="Calculation 7 5 5 10" xfId="9719"/>
    <cellStyle name="Calculation 7 5 5 11" xfId="9720"/>
    <cellStyle name="Calculation 7 5 5 12" xfId="9721"/>
    <cellStyle name="Calculation 7 5 5 13" xfId="9722"/>
    <cellStyle name="Calculation 7 5 5 2" xfId="9723"/>
    <cellStyle name="Calculation 7 5 5 3" xfId="9724"/>
    <cellStyle name="Calculation 7 5 5 4" xfId="9725"/>
    <cellStyle name="Calculation 7 5 5 5" xfId="9726"/>
    <cellStyle name="Calculation 7 5 5 6" xfId="9727"/>
    <cellStyle name="Calculation 7 5 5 7" xfId="9728"/>
    <cellStyle name="Calculation 7 5 5 8" xfId="9729"/>
    <cellStyle name="Calculation 7 5 5 9" xfId="9730"/>
    <cellStyle name="Calculation 7 5 6" xfId="9731"/>
    <cellStyle name="Calculation 7 5 7" xfId="9732"/>
    <cellStyle name="Calculation 7 5 8" xfId="9733"/>
    <cellStyle name="Calculation 7 5 9" xfId="9734"/>
    <cellStyle name="Calculation 7 6" xfId="9735"/>
    <cellStyle name="Calculation 7 6 10" xfId="9736"/>
    <cellStyle name="Calculation 7 6 11" xfId="9737"/>
    <cellStyle name="Calculation 7 6 12" xfId="9738"/>
    <cellStyle name="Calculation 7 6 13" xfId="9739"/>
    <cellStyle name="Calculation 7 6 14" xfId="9740"/>
    <cellStyle name="Calculation 7 6 15" xfId="9741"/>
    <cellStyle name="Calculation 7 6 16" xfId="9742"/>
    <cellStyle name="Calculation 7 6 17" xfId="9743"/>
    <cellStyle name="Calculation 7 6 18" xfId="9744"/>
    <cellStyle name="Calculation 7 6 19" xfId="9745"/>
    <cellStyle name="Calculation 7 6 2" xfId="9746"/>
    <cellStyle name="Calculation 7 6 2 10" xfId="9747"/>
    <cellStyle name="Calculation 7 6 2 11" xfId="9748"/>
    <cellStyle name="Calculation 7 6 2 12" xfId="9749"/>
    <cellStyle name="Calculation 7 6 2 13" xfId="9750"/>
    <cellStyle name="Calculation 7 6 2 14" xfId="9751"/>
    <cellStyle name="Calculation 7 6 2 2" xfId="9752"/>
    <cellStyle name="Calculation 7 6 2 3" xfId="9753"/>
    <cellStyle name="Calculation 7 6 2 4" xfId="9754"/>
    <cellStyle name="Calculation 7 6 2 5" xfId="9755"/>
    <cellStyle name="Calculation 7 6 2 6" xfId="9756"/>
    <cellStyle name="Calculation 7 6 2 7" xfId="9757"/>
    <cellStyle name="Calculation 7 6 2 8" xfId="9758"/>
    <cellStyle name="Calculation 7 6 2 9" xfId="9759"/>
    <cellStyle name="Calculation 7 6 20" xfId="9760"/>
    <cellStyle name="Calculation 7 6 3" xfId="9761"/>
    <cellStyle name="Calculation 7 6 3 10" xfId="9762"/>
    <cellStyle name="Calculation 7 6 3 11" xfId="9763"/>
    <cellStyle name="Calculation 7 6 3 12" xfId="9764"/>
    <cellStyle name="Calculation 7 6 3 13" xfId="9765"/>
    <cellStyle name="Calculation 7 6 3 14" xfId="9766"/>
    <cellStyle name="Calculation 7 6 3 2" xfId="9767"/>
    <cellStyle name="Calculation 7 6 3 3" xfId="9768"/>
    <cellStyle name="Calculation 7 6 3 4" xfId="9769"/>
    <cellStyle name="Calculation 7 6 3 5" xfId="9770"/>
    <cellStyle name="Calculation 7 6 3 6" xfId="9771"/>
    <cellStyle name="Calculation 7 6 3 7" xfId="9772"/>
    <cellStyle name="Calculation 7 6 3 8" xfId="9773"/>
    <cellStyle name="Calculation 7 6 3 9" xfId="9774"/>
    <cellStyle name="Calculation 7 6 4" xfId="9775"/>
    <cellStyle name="Calculation 7 6 4 10" xfId="9776"/>
    <cellStyle name="Calculation 7 6 4 11" xfId="9777"/>
    <cellStyle name="Calculation 7 6 4 12" xfId="9778"/>
    <cellStyle name="Calculation 7 6 4 13" xfId="9779"/>
    <cellStyle name="Calculation 7 6 4 14" xfId="9780"/>
    <cellStyle name="Calculation 7 6 4 2" xfId="9781"/>
    <cellStyle name="Calculation 7 6 4 3" xfId="9782"/>
    <cellStyle name="Calculation 7 6 4 4" xfId="9783"/>
    <cellStyle name="Calculation 7 6 4 5" xfId="9784"/>
    <cellStyle name="Calculation 7 6 4 6" xfId="9785"/>
    <cellStyle name="Calculation 7 6 4 7" xfId="9786"/>
    <cellStyle name="Calculation 7 6 4 8" xfId="9787"/>
    <cellStyle name="Calculation 7 6 4 9" xfId="9788"/>
    <cellStyle name="Calculation 7 6 5" xfId="9789"/>
    <cellStyle name="Calculation 7 6 5 10" xfId="9790"/>
    <cellStyle name="Calculation 7 6 5 11" xfId="9791"/>
    <cellStyle name="Calculation 7 6 5 12" xfId="9792"/>
    <cellStyle name="Calculation 7 6 5 13" xfId="9793"/>
    <cellStyle name="Calculation 7 6 5 2" xfId="9794"/>
    <cellStyle name="Calculation 7 6 5 3" xfId="9795"/>
    <cellStyle name="Calculation 7 6 5 4" xfId="9796"/>
    <cellStyle name="Calculation 7 6 5 5" xfId="9797"/>
    <cellStyle name="Calculation 7 6 5 6" xfId="9798"/>
    <cellStyle name="Calculation 7 6 5 7" xfId="9799"/>
    <cellStyle name="Calculation 7 6 5 8" xfId="9800"/>
    <cellStyle name="Calculation 7 6 5 9" xfId="9801"/>
    <cellStyle name="Calculation 7 6 6" xfId="9802"/>
    <cellStyle name="Calculation 7 6 7" xfId="9803"/>
    <cellStyle name="Calculation 7 6 8" xfId="9804"/>
    <cellStyle name="Calculation 7 6 9" xfId="9805"/>
    <cellStyle name="Calculation 7 7" xfId="9806"/>
    <cellStyle name="Calculation 7 7 10" xfId="9807"/>
    <cellStyle name="Calculation 7 7 11" xfId="9808"/>
    <cellStyle name="Calculation 7 7 12" xfId="9809"/>
    <cellStyle name="Calculation 7 7 13" xfId="9810"/>
    <cellStyle name="Calculation 7 7 14" xfId="9811"/>
    <cellStyle name="Calculation 7 7 2" xfId="9812"/>
    <cellStyle name="Calculation 7 7 3" xfId="9813"/>
    <cellStyle name="Calculation 7 7 4" xfId="9814"/>
    <cellStyle name="Calculation 7 7 5" xfId="9815"/>
    <cellStyle name="Calculation 7 7 6" xfId="9816"/>
    <cellStyle name="Calculation 7 7 7" xfId="9817"/>
    <cellStyle name="Calculation 7 7 8" xfId="9818"/>
    <cellStyle name="Calculation 7 7 9" xfId="9819"/>
    <cellStyle name="Calculation 7 8" xfId="9820"/>
    <cellStyle name="Calculation 7 8 10" xfId="9821"/>
    <cellStyle name="Calculation 7 8 11" xfId="9822"/>
    <cellStyle name="Calculation 7 8 12" xfId="9823"/>
    <cellStyle name="Calculation 7 8 13" xfId="9824"/>
    <cellStyle name="Calculation 7 8 14" xfId="9825"/>
    <cellStyle name="Calculation 7 8 2" xfId="9826"/>
    <cellStyle name="Calculation 7 8 3" xfId="9827"/>
    <cellStyle name="Calculation 7 8 4" xfId="9828"/>
    <cellStyle name="Calculation 7 8 5" xfId="9829"/>
    <cellStyle name="Calculation 7 8 6" xfId="9830"/>
    <cellStyle name="Calculation 7 8 7" xfId="9831"/>
    <cellStyle name="Calculation 7 8 8" xfId="9832"/>
    <cellStyle name="Calculation 7 8 9" xfId="9833"/>
    <cellStyle name="Calculation 7 9" xfId="9834"/>
    <cellStyle name="Calculation 7 9 10" xfId="9835"/>
    <cellStyle name="Calculation 7 9 11" xfId="9836"/>
    <cellStyle name="Calculation 7 9 12" xfId="9837"/>
    <cellStyle name="Calculation 7 9 13" xfId="9838"/>
    <cellStyle name="Calculation 7 9 14" xfId="9839"/>
    <cellStyle name="Calculation 7 9 2" xfId="9840"/>
    <cellStyle name="Calculation 7 9 3" xfId="9841"/>
    <cellStyle name="Calculation 7 9 4" xfId="9842"/>
    <cellStyle name="Calculation 7 9 5" xfId="9843"/>
    <cellStyle name="Calculation 7 9 6" xfId="9844"/>
    <cellStyle name="Calculation 7 9 7" xfId="9845"/>
    <cellStyle name="Calculation 7 9 8" xfId="9846"/>
    <cellStyle name="Calculation 7 9 9" xfId="9847"/>
    <cellStyle name="Calculation 8" xfId="9848"/>
    <cellStyle name="Calculation 8 10" xfId="9849"/>
    <cellStyle name="Calculation 8 10 10" xfId="9850"/>
    <cellStyle name="Calculation 8 10 11" xfId="9851"/>
    <cellStyle name="Calculation 8 10 12" xfId="9852"/>
    <cellStyle name="Calculation 8 10 13" xfId="9853"/>
    <cellStyle name="Calculation 8 10 2" xfId="9854"/>
    <cellStyle name="Calculation 8 10 3" xfId="9855"/>
    <cellStyle name="Calculation 8 10 4" xfId="9856"/>
    <cellStyle name="Calculation 8 10 5" xfId="9857"/>
    <cellStyle name="Calculation 8 10 6" xfId="9858"/>
    <cellStyle name="Calculation 8 10 7" xfId="9859"/>
    <cellStyle name="Calculation 8 10 8" xfId="9860"/>
    <cellStyle name="Calculation 8 10 9" xfId="9861"/>
    <cellStyle name="Calculation 8 11" xfId="9862"/>
    <cellStyle name="Calculation 8 12" xfId="9863"/>
    <cellStyle name="Calculation 8 13" xfId="9864"/>
    <cellStyle name="Calculation 8 14" xfId="9865"/>
    <cellStyle name="Calculation 8 15" xfId="9866"/>
    <cellStyle name="Calculation 8 16" xfId="9867"/>
    <cellStyle name="Calculation 8 17" xfId="9868"/>
    <cellStyle name="Calculation 8 18" xfId="9869"/>
    <cellStyle name="Calculation 8 19" xfId="9870"/>
    <cellStyle name="Calculation 8 2" xfId="9871"/>
    <cellStyle name="Calculation 8 2 10" xfId="9872"/>
    <cellStyle name="Calculation 8 2 11" xfId="9873"/>
    <cellStyle name="Calculation 8 2 12" xfId="9874"/>
    <cellStyle name="Calculation 8 2 13" xfId="9875"/>
    <cellStyle name="Calculation 8 2 14" xfId="9876"/>
    <cellStyle name="Calculation 8 2 15" xfId="9877"/>
    <cellStyle name="Calculation 8 2 16" xfId="9878"/>
    <cellStyle name="Calculation 8 2 17" xfId="9879"/>
    <cellStyle name="Calculation 8 2 18" xfId="9880"/>
    <cellStyle name="Calculation 8 2 19" xfId="9881"/>
    <cellStyle name="Calculation 8 2 2" xfId="9882"/>
    <cellStyle name="Calculation 8 2 2 10" xfId="9883"/>
    <cellStyle name="Calculation 8 2 2 11" xfId="9884"/>
    <cellStyle name="Calculation 8 2 2 12" xfId="9885"/>
    <cellStyle name="Calculation 8 2 2 13" xfId="9886"/>
    <cellStyle name="Calculation 8 2 2 14" xfId="9887"/>
    <cellStyle name="Calculation 8 2 2 15" xfId="9888"/>
    <cellStyle name="Calculation 8 2 2 16" xfId="9889"/>
    <cellStyle name="Calculation 8 2 2 17" xfId="9890"/>
    <cellStyle name="Calculation 8 2 2 18" xfId="9891"/>
    <cellStyle name="Calculation 8 2 2 19" xfId="9892"/>
    <cellStyle name="Calculation 8 2 2 2" xfId="9893"/>
    <cellStyle name="Calculation 8 2 2 2 10" xfId="9894"/>
    <cellStyle name="Calculation 8 2 2 2 11" xfId="9895"/>
    <cellStyle name="Calculation 8 2 2 2 12" xfId="9896"/>
    <cellStyle name="Calculation 8 2 2 2 13" xfId="9897"/>
    <cellStyle name="Calculation 8 2 2 2 14" xfId="9898"/>
    <cellStyle name="Calculation 8 2 2 2 2" xfId="9899"/>
    <cellStyle name="Calculation 8 2 2 2 3" xfId="9900"/>
    <cellStyle name="Calculation 8 2 2 2 4" xfId="9901"/>
    <cellStyle name="Calculation 8 2 2 2 5" xfId="9902"/>
    <cellStyle name="Calculation 8 2 2 2 6" xfId="9903"/>
    <cellStyle name="Calculation 8 2 2 2 7" xfId="9904"/>
    <cellStyle name="Calculation 8 2 2 2 8" xfId="9905"/>
    <cellStyle name="Calculation 8 2 2 2 9" xfId="9906"/>
    <cellStyle name="Calculation 8 2 2 20" xfId="9907"/>
    <cellStyle name="Calculation 8 2 2 3" xfId="9908"/>
    <cellStyle name="Calculation 8 2 2 3 10" xfId="9909"/>
    <cellStyle name="Calculation 8 2 2 3 11" xfId="9910"/>
    <cellStyle name="Calculation 8 2 2 3 12" xfId="9911"/>
    <cellStyle name="Calculation 8 2 2 3 13" xfId="9912"/>
    <cellStyle name="Calculation 8 2 2 3 14" xfId="9913"/>
    <cellStyle name="Calculation 8 2 2 3 2" xfId="9914"/>
    <cellStyle name="Calculation 8 2 2 3 3" xfId="9915"/>
    <cellStyle name="Calculation 8 2 2 3 4" xfId="9916"/>
    <cellStyle name="Calculation 8 2 2 3 5" xfId="9917"/>
    <cellStyle name="Calculation 8 2 2 3 6" xfId="9918"/>
    <cellStyle name="Calculation 8 2 2 3 7" xfId="9919"/>
    <cellStyle name="Calculation 8 2 2 3 8" xfId="9920"/>
    <cellStyle name="Calculation 8 2 2 3 9" xfId="9921"/>
    <cellStyle name="Calculation 8 2 2 4" xfId="9922"/>
    <cellStyle name="Calculation 8 2 2 4 10" xfId="9923"/>
    <cellStyle name="Calculation 8 2 2 4 11" xfId="9924"/>
    <cellStyle name="Calculation 8 2 2 4 12" xfId="9925"/>
    <cellStyle name="Calculation 8 2 2 4 13" xfId="9926"/>
    <cellStyle name="Calculation 8 2 2 4 14" xfId="9927"/>
    <cellStyle name="Calculation 8 2 2 4 2" xfId="9928"/>
    <cellStyle name="Calculation 8 2 2 4 3" xfId="9929"/>
    <cellStyle name="Calculation 8 2 2 4 4" xfId="9930"/>
    <cellStyle name="Calculation 8 2 2 4 5" xfId="9931"/>
    <cellStyle name="Calculation 8 2 2 4 6" xfId="9932"/>
    <cellStyle name="Calculation 8 2 2 4 7" xfId="9933"/>
    <cellStyle name="Calculation 8 2 2 4 8" xfId="9934"/>
    <cellStyle name="Calculation 8 2 2 4 9" xfId="9935"/>
    <cellStyle name="Calculation 8 2 2 5" xfId="9936"/>
    <cellStyle name="Calculation 8 2 2 5 10" xfId="9937"/>
    <cellStyle name="Calculation 8 2 2 5 11" xfId="9938"/>
    <cellStyle name="Calculation 8 2 2 5 12" xfId="9939"/>
    <cellStyle name="Calculation 8 2 2 5 13" xfId="9940"/>
    <cellStyle name="Calculation 8 2 2 5 2" xfId="9941"/>
    <cellStyle name="Calculation 8 2 2 5 3" xfId="9942"/>
    <cellStyle name="Calculation 8 2 2 5 4" xfId="9943"/>
    <cellStyle name="Calculation 8 2 2 5 5" xfId="9944"/>
    <cellStyle name="Calculation 8 2 2 5 6" xfId="9945"/>
    <cellStyle name="Calculation 8 2 2 5 7" xfId="9946"/>
    <cellStyle name="Calculation 8 2 2 5 8" xfId="9947"/>
    <cellStyle name="Calculation 8 2 2 5 9" xfId="9948"/>
    <cellStyle name="Calculation 8 2 2 6" xfId="9949"/>
    <cellStyle name="Calculation 8 2 2 7" xfId="9950"/>
    <cellStyle name="Calculation 8 2 2 8" xfId="9951"/>
    <cellStyle name="Calculation 8 2 2 9" xfId="9952"/>
    <cellStyle name="Calculation 8 2 20" xfId="9953"/>
    <cellStyle name="Calculation 8 2 21" xfId="9954"/>
    <cellStyle name="Calculation 8 2 22" xfId="9955"/>
    <cellStyle name="Calculation 8 2 23" xfId="9956"/>
    <cellStyle name="Calculation 8 2 3" xfId="9957"/>
    <cellStyle name="Calculation 8 2 3 10" xfId="9958"/>
    <cellStyle name="Calculation 8 2 3 11" xfId="9959"/>
    <cellStyle name="Calculation 8 2 3 12" xfId="9960"/>
    <cellStyle name="Calculation 8 2 3 13" xfId="9961"/>
    <cellStyle name="Calculation 8 2 3 14" xfId="9962"/>
    <cellStyle name="Calculation 8 2 3 15" xfId="9963"/>
    <cellStyle name="Calculation 8 2 3 16" xfId="9964"/>
    <cellStyle name="Calculation 8 2 3 17" xfId="9965"/>
    <cellStyle name="Calculation 8 2 3 18" xfId="9966"/>
    <cellStyle name="Calculation 8 2 3 19" xfId="9967"/>
    <cellStyle name="Calculation 8 2 3 2" xfId="9968"/>
    <cellStyle name="Calculation 8 2 3 2 10" xfId="9969"/>
    <cellStyle name="Calculation 8 2 3 2 11" xfId="9970"/>
    <cellStyle name="Calculation 8 2 3 2 12" xfId="9971"/>
    <cellStyle name="Calculation 8 2 3 2 13" xfId="9972"/>
    <cellStyle name="Calculation 8 2 3 2 14" xfId="9973"/>
    <cellStyle name="Calculation 8 2 3 2 2" xfId="9974"/>
    <cellStyle name="Calculation 8 2 3 2 3" xfId="9975"/>
    <cellStyle name="Calculation 8 2 3 2 4" xfId="9976"/>
    <cellStyle name="Calculation 8 2 3 2 5" xfId="9977"/>
    <cellStyle name="Calculation 8 2 3 2 6" xfId="9978"/>
    <cellStyle name="Calculation 8 2 3 2 7" xfId="9979"/>
    <cellStyle name="Calculation 8 2 3 2 8" xfId="9980"/>
    <cellStyle name="Calculation 8 2 3 2 9" xfId="9981"/>
    <cellStyle name="Calculation 8 2 3 20" xfId="9982"/>
    <cellStyle name="Calculation 8 2 3 3" xfId="9983"/>
    <cellStyle name="Calculation 8 2 3 3 10" xfId="9984"/>
    <cellStyle name="Calculation 8 2 3 3 11" xfId="9985"/>
    <cellStyle name="Calculation 8 2 3 3 12" xfId="9986"/>
    <cellStyle name="Calculation 8 2 3 3 13" xfId="9987"/>
    <cellStyle name="Calculation 8 2 3 3 14" xfId="9988"/>
    <cellStyle name="Calculation 8 2 3 3 2" xfId="9989"/>
    <cellStyle name="Calculation 8 2 3 3 3" xfId="9990"/>
    <cellStyle name="Calculation 8 2 3 3 4" xfId="9991"/>
    <cellStyle name="Calculation 8 2 3 3 5" xfId="9992"/>
    <cellStyle name="Calculation 8 2 3 3 6" xfId="9993"/>
    <cellStyle name="Calculation 8 2 3 3 7" xfId="9994"/>
    <cellStyle name="Calculation 8 2 3 3 8" xfId="9995"/>
    <cellStyle name="Calculation 8 2 3 3 9" xfId="9996"/>
    <cellStyle name="Calculation 8 2 3 4" xfId="9997"/>
    <cellStyle name="Calculation 8 2 3 4 10" xfId="9998"/>
    <cellStyle name="Calculation 8 2 3 4 11" xfId="9999"/>
    <cellStyle name="Calculation 8 2 3 4 12" xfId="10000"/>
    <cellStyle name="Calculation 8 2 3 4 13" xfId="10001"/>
    <cellStyle name="Calculation 8 2 3 4 14" xfId="10002"/>
    <cellStyle name="Calculation 8 2 3 4 2" xfId="10003"/>
    <cellStyle name="Calculation 8 2 3 4 3" xfId="10004"/>
    <cellStyle name="Calculation 8 2 3 4 4" xfId="10005"/>
    <cellStyle name="Calculation 8 2 3 4 5" xfId="10006"/>
    <cellStyle name="Calculation 8 2 3 4 6" xfId="10007"/>
    <cellStyle name="Calculation 8 2 3 4 7" xfId="10008"/>
    <cellStyle name="Calculation 8 2 3 4 8" xfId="10009"/>
    <cellStyle name="Calculation 8 2 3 4 9" xfId="10010"/>
    <cellStyle name="Calculation 8 2 3 5" xfId="10011"/>
    <cellStyle name="Calculation 8 2 3 5 10" xfId="10012"/>
    <cellStyle name="Calculation 8 2 3 5 11" xfId="10013"/>
    <cellStyle name="Calculation 8 2 3 5 12" xfId="10014"/>
    <cellStyle name="Calculation 8 2 3 5 13" xfId="10015"/>
    <cellStyle name="Calculation 8 2 3 5 2" xfId="10016"/>
    <cellStyle name="Calculation 8 2 3 5 3" xfId="10017"/>
    <cellStyle name="Calculation 8 2 3 5 4" xfId="10018"/>
    <cellStyle name="Calculation 8 2 3 5 5" xfId="10019"/>
    <cellStyle name="Calculation 8 2 3 5 6" xfId="10020"/>
    <cellStyle name="Calculation 8 2 3 5 7" xfId="10021"/>
    <cellStyle name="Calculation 8 2 3 5 8" xfId="10022"/>
    <cellStyle name="Calculation 8 2 3 5 9" xfId="10023"/>
    <cellStyle name="Calculation 8 2 3 6" xfId="10024"/>
    <cellStyle name="Calculation 8 2 3 7" xfId="10025"/>
    <cellStyle name="Calculation 8 2 3 8" xfId="10026"/>
    <cellStyle name="Calculation 8 2 3 9" xfId="10027"/>
    <cellStyle name="Calculation 8 2 4" xfId="10028"/>
    <cellStyle name="Calculation 8 2 4 10" xfId="10029"/>
    <cellStyle name="Calculation 8 2 4 11" xfId="10030"/>
    <cellStyle name="Calculation 8 2 4 12" xfId="10031"/>
    <cellStyle name="Calculation 8 2 4 13" xfId="10032"/>
    <cellStyle name="Calculation 8 2 4 14" xfId="10033"/>
    <cellStyle name="Calculation 8 2 4 2" xfId="10034"/>
    <cellStyle name="Calculation 8 2 4 3" xfId="10035"/>
    <cellStyle name="Calculation 8 2 4 4" xfId="10036"/>
    <cellStyle name="Calculation 8 2 4 5" xfId="10037"/>
    <cellStyle name="Calculation 8 2 4 6" xfId="10038"/>
    <cellStyle name="Calculation 8 2 4 7" xfId="10039"/>
    <cellStyle name="Calculation 8 2 4 8" xfId="10040"/>
    <cellStyle name="Calculation 8 2 4 9" xfId="10041"/>
    <cellStyle name="Calculation 8 2 5" xfId="10042"/>
    <cellStyle name="Calculation 8 2 5 10" xfId="10043"/>
    <cellStyle name="Calculation 8 2 5 11" xfId="10044"/>
    <cellStyle name="Calculation 8 2 5 12" xfId="10045"/>
    <cellStyle name="Calculation 8 2 5 13" xfId="10046"/>
    <cellStyle name="Calculation 8 2 5 14" xfId="10047"/>
    <cellStyle name="Calculation 8 2 5 2" xfId="10048"/>
    <cellStyle name="Calculation 8 2 5 3" xfId="10049"/>
    <cellStyle name="Calculation 8 2 5 4" xfId="10050"/>
    <cellStyle name="Calculation 8 2 5 5" xfId="10051"/>
    <cellStyle name="Calculation 8 2 5 6" xfId="10052"/>
    <cellStyle name="Calculation 8 2 5 7" xfId="10053"/>
    <cellStyle name="Calculation 8 2 5 8" xfId="10054"/>
    <cellStyle name="Calculation 8 2 5 9" xfId="10055"/>
    <cellStyle name="Calculation 8 2 6" xfId="10056"/>
    <cellStyle name="Calculation 8 2 6 10" xfId="10057"/>
    <cellStyle name="Calculation 8 2 6 11" xfId="10058"/>
    <cellStyle name="Calculation 8 2 6 12" xfId="10059"/>
    <cellStyle name="Calculation 8 2 6 13" xfId="10060"/>
    <cellStyle name="Calculation 8 2 6 14" xfId="10061"/>
    <cellStyle name="Calculation 8 2 6 2" xfId="10062"/>
    <cellStyle name="Calculation 8 2 6 3" xfId="10063"/>
    <cellStyle name="Calculation 8 2 6 4" xfId="10064"/>
    <cellStyle name="Calculation 8 2 6 5" xfId="10065"/>
    <cellStyle name="Calculation 8 2 6 6" xfId="10066"/>
    <cellStyle name="Calculation 8 2 6 7" xfId="10067"/>
    <cellStyle name="Calculation 8 2 6 8" xfId="10068"/>
    <cellStyle name="Calculation 8 2 6 9" xfId="10069"/>
    <cellStyle name="Calculation 8 2 7" xfId="10070"/>
    <cellStyle name="Calculation 8 2 7 10" xfId="10071"/>
    <cellStyle name="Calculation 8 2 7 11" xfId="10072"/>
    <cellStyle name="Calculation 8 2 7 12" xfId="10073"/>
    <cellStyle name="Calculation 8 2 7 13" xfId="10074"/>
    <cellStyle name="Calculation 8 2 7 14" xfId="10075"/>
    <cellStyle name="Calculation 8 2 7 2" xfId="10076"/>
    <cellStyle name="Calculation 8 2 7 3" xfId="10077"/>
    <cellStyle name="Calculation 8 2 7 4" xfId="10078"/>
    <cellStyle name="Calculation 8 2 7 5" xfId="10079"/>
    <cellStyle name="Calculation 8 2 7 6" xfId="10080"/>
    <cellStyle name="Calculation 8 2 7 7" xfId="10081"/>
    <cellStyle name="Calculation 8 2 7 8" xfId="10082"/>
    <cellStyle name="Calculation 8 2 7 9" xfId="10083"/>
    <cellStyle name="Calculation 8 2 8" xfId="10084"/>
    <cellStyle name="Calculation 8 2 8 10" xfId="10085"/>
    <cellStyle name="Calculation 8 2 8 11" xfId="10086"/>
    <cellStyle name="Calculation 8 2 8 12" xfId="10087"/>
    <cellStyle name="Calculation 8 2 8 13" xfId="10088"/>
    <cellStyle name="Calculation 8 2 8 2" xfId="10089"/>
    <cellStyle name="Calculation 8 2 8 3" xfId="10090"/>
    <cellStyle name="Calculation 8 2 8 4" xfId="10091"/>
    <cellStyle name="Calculation 8 2 8 5" xfId="10092"/>
    <cellStyle name="Calculation 8 2 8 6" xfId="10093"/>
    <cellStyle name="Calculation 8 2 8 7" xfId="10094"/>
    <cellStyle name="Calculation 8 2 8 8" xfId="10095"/>
    <cellStyle name="Calculation 8 2 8 9" xfId="10096"/>
    <cellStyle name="Calculation 8 2 9" xfId="10097"/>
    <cellStyle name="Calculation 8 20" xfId="10098"/>
    <cellStyle name="Calculation 8 3" xfId="10099"/>
    <cellStyle name="Calculation 8 3 10" xfId="10100"/>
    <cellStyle name="Calculation 8 3 11" xfId="10101"/>
    <cellStyle name="Calculation 8 3 12" xfId="10102"/>
    <cellStyle name="Calculation 8 3 13" xfId="10103"/>
    <cellStyle name="Calculation 8 3 14" xfId="10104"/>
    <cellStyle name="Calculation 8 3 15" xfId="10105"/>
    <cellStyle name="Calculation 8 3 16" xfId="10106"/>
    <cellStyle name="Calculation 8 3 17" xfId="10107"/>
    <cellStyle name="Calculation 8 3 18" xfId="10108"/>
    <cellStyle name="Calculation 8 3 19" xfId="10109"/>
    <cellStyle name="Calculation 8 3 2" xfId="10110"/>
    <cellStyle name="Calculation 8 3 2 10" xfId="10111"/>
    <cellStyle name="Calculation 8 3 2 11" xfId="10112"/>
    <cellStyle name="Calculation 8 3 2 12" xfId="10113"/>
    <cellStyle name="Calculation 8 3 2 13" xfId="10114"/>
    <cellStyle name="Calculation 8 3 2 14" xfId="10115"/>
    <cellStyle name="Calculation 8 3 2 15" xfId="10116"/>
    <cellStyle name="Calculation 8 3 2 16" xfId="10117"/>
    <cellStyle name="Calculation 8 3 2 17" xfId="10118"/>
    <cellStyle name="Calculation 8 3 2 18" xfId="10119"/>
    <cellStyle name="Calculation 8 3 2 19" xfId="10120"/>
    <cellStyle name="Calculation 8 3 2 2" xfId="10121"/>
    <cellStyle name="Calculation 8 3 2 2 10" xfId="10122"/>
    <cellStyle name="Calculation 8 3 2 2 11" xfId="10123"/>
    <cellStyle name="Calculation 8 3 2 2 12" xfId="10124"/>
    <cellStyle name="Calculation 8 3 2 2 13" xfId="10125"/>
    <cellStyle name="Calculation 8 3 2 2 14" xfId="10126"/>
    <cellStyle name="Calculation 8 3 2 2 2" xfId="10127"/>
    <cellStyle name="Calculation 8 3 2 2 3" xfId="10128"/>
    <cellStyle name="Calculation 8 3 2 2 4" xfId="10129"/>
    <cellStyle name="Calculation 8 3 2 2 5" xfId="10130"/>
    <cellStyle name="Calculation 8 3 2 2 6" xfId="10131"/>
    <cellStyle name="Calculation 8 3 2 2 7" xfId="10132"/>
    <cellStyle name="Calculation 8 3 2 2 8" xfId="10133"/>
    <cellStyle name="Calculation 8 3 2 2 9" xfId="10134"/>
    <cellStyle name="Calculation 8 3 2 20" xfId="10135"/>
    <cellStyle name="Calculation 8 3 2 3" xfId="10136"/>
    <cellStyle name="Calculation 8 3 2 3 10" xfId="10137"/>
    <cellStyle name="Calculation 8 3 2 3 11" xfId="10138"/>
    <cellStyle name="Calculation 8 3 2 3 12" xfId="10139"/>
    <cellStyle name="Calculation 8 3 2 3 13" xfId="10140"/>
    <cellStyle name="Calculation 8 3 2 3 14" xfId="10141"/>
    <cellStyle name="Calculation 8 3 2 3 2" xfId="10142"/>
    <cellStyle name="Calculation 8 3 2 3 3" xfId="10143"/>
    <cellStyle name="Calculation 8 3 2 3 4" xfId="10144"/>
    <cellStyle name="Calculation 8 3 2 3 5" xfId="10145"/>
    <cellStyle name="Calculation 8 3 2 3 6" xfId="10146"/>
    <cellStyle name="Calculation 8 3 2 3 7" xfId="10147"/>
    <cellStyle name="Calculation 8 3 2 3 8" xfId="10148"/>
    <cellStyle name="Calculation 8 3 2 3 9" xfId="10149"/>
    <cellStyle name="Calculation 8 3 2 4" xfId="10150"/>
    <cellStyle name="Calculation 8 3 2 4 10" xfId="10151"/>
    <cellStyle name="Calculation 8 3 2 4 11" xfId="10152"/>
    <cellStyle name="Calculation 8 3 2 4 12" xfId="10153"/>
    <cellStyle name="Calculation 8 3 2 4 13" xfId="10154"/>
    <cellStyle name="Calculation 8 3 2 4 14" xfId="10155"/>
    <cellStyle name="Calculation 8 3 2 4 2" xfId="10156"/>
    <cellStyle name="Calculation 8 3 2 4 3" xfId="10157"/>
    <cellStyle name="Calculation 8 3 2 4 4" xfId="10158"/>
    <cellStyle name="Calculation 8 3 2 4 5" xfId="10159"/>
    <cellStyle name="Calculation 8 3 2 4 6" xfId="10160"/>
    <cellStyle name="Calculation 8 3 2 4 7" xfId="10161"/>
    <cellStyle name="Calculation 8 3 2 4 8" xfId="10162"/>
    <cellStyle name="Calculation 8 3 2 4 9" xfId="10163"/>
    <cellStyle name="Calculation 8 3 2 5" xfId="10164"/>
    <cellStyle name="Calculation 8 3 2 5 10" xfId="10165"/>
    <cellStyle name="Calculation 8 3 2 5 11" xfId="10166"/>
    <cellStyle name="Calculation 8 3 2 5 12" xfId="10167"/>
    <cellStyle name="Calculation 8 3 2 5 13" xfId="10168"/>
    <cellStyle name="Calculation 8 3 2 5 2" xfId="10169"/>
    <cellStyle name="Calculation 8 3 2 5 3" xfId="10170"/>
    <cellStyle name="Calculation 8 3 2 5 4" xfId="10171"/>
    <cellStyle name="Calculation 8 3 2 5 5" xfId="10172"/>
    <cellStyle name="Calculation 8 3 2 5 6" xfId="10173"/>
    <cellStyle name="Calculation 8 3 2 5 7" xfId="10174"/>
    <cellStyle name="Calculation 8 3 2 5 8" xfId="10175"/>
    <cellStyle name="Calculation 8 3 2 5 9" xfId="10176"/>
    <cellStyle name="Calculation 8 3 2 6" xfId="10177"/>
    <cellStyle name="Calculation 8 3 2 7" xfId="10178"/>
    <cellStyle name="Calculation 8 3 2 8" xfId="10179"/>
    <cellStyle name="Calculation 8 3 2 9" xfId="10180"/>
    <cellStyle name="Calculation 8 3 20" xfId="10181"/>
    <cellStyle name="Calculation 8 3 21" xfId="10182"/>
    <cellStyle name="Calculation 8 3 22" xfId="10183"/>
    <cellStyle name="Calculation 8 3 3" xfId="10184"/>
    <cellStyle name="Calculation 8 3 3 10" xfId="10185"/>
    <cellStyle name="Calculation 8 3 3 11" xfId="10186"/>
    <cellStyle name="Calculation 8 3 3 12" xfId="10187"/>
    <cellStyle name="Calculation 8 3 3 13" xfId="10188"/>
    <cellStyle name="Calculation 8 3 3 14" xfId="10189"/>
    <cellStyle name="Calculation 8 3 3 15" xfId="10190"/>
    <cellStyle name="Calculation 8 3 3 16" xfId="10191"/>
    <cellStyle name="Calculation 8 3 3 17" xfId="10192"/>
    <cellStyle name="Calculation 8 3 3 18" xfId="10193"/>
    <cellStyle name="Calculation 8 3 3 19" xfId="10194"/>
    <cellStyle name="Calculation 8 3 3 2" xfId="10195"/>
    <cellStyle name="Calculation 8 3 3 2 10" xfId="10196"/>
    <cellStyle name="Calculation 8 3 3 2 11" xfId="10197"/>
    <cellStyle name="Calculation 8 3 3 2 12" xfId="10198"/>
    <cellStyle name="Calculation 8 3 3 2 13" xfId="10199"/>
    <cellStyle name="Calculation 8 3 3 2 14" xfId="10200"/>
    <cellStyle name="Calculation 8 3 3 2 2" xfId="10201"/>
    <cellStyle name="Calculation 8 3 3 2 3" xfId="10202"/>
    <cellStyle name="Calculation 8 3 3 2 4" xfId="10203"/>
    <cellStyle name="Calculation 8 3 3 2 5" xfId="10204"/>
    <cellStyle name="Calculation 8 3 3 2 6" xfId="10205"/>
    <cellStyle name="Calculation 8 3 3 2 7" xfId="10206"/>
    <cellStyle name="Calculation 8 3 3 2 8" xfId="10207"/>
    <cellStyle name="Calculation 8 3 3 2 9" xfId="10208"/>
    <cellStyle name="Calculation 8 3 3 20" xfId="10209"/>
    <cellStyle name="Calculation 8 3 3 3" xfId="10210"/>
    <cellStyle name="Calculation 8 3 3 3 10" xfId="10211"/>
    <cellStyle name="Calculation 8 3 3 3 11" xfId="10212"/>
    <cellStyle name="Calculation 8 3 3 3 12" xfId="10213"/>
    <cellStyle name="Calculation 8 3 3 3 13" xfId="10214"/>
    <cellStyle name="Calculation 8 3 3 3 14" xfId="10215"/>
    <cellStyle name="Calculation 8 3 3 3 2" xfId="10216"/>
    <cellStyle name="Calculation 8 3 3 3 3" xfId="10217"/>
    <cellStyle name="Calculation 8 3 3 3 4" xfId="10218"/>
    <cellStyle name="Calculation 8 3 3 3 5" xfId="10219"/>
    <cellStyle name="Calculation 8 3 3 3 6" xfId="10220"/>
    <cellStyle name="Calculation 8 3 3 3 7" xfId="10221"/>
    <cellStyle name="Calculation 8 3 3 3 8" xfId="10222"/>
    <cellStyle name="Calculation 8 3 3 3 9" xfId="10223"/>
    <cellStyle name="Calculation 8 3 3 4" xfId="10224"/>
    <cellStyle name="Calculation 8 3 3 4 10" xfId="10225"/>
    <cellStyle name="Calculation 8 3 3 4 11" xfId="10226"/>
    <cellStyle name="Calculation 8 3 3 4 12" xfId="10227"/>
    <cellStyle name="Calculation 8 3 3 4 13" xfId="10228"/>
    <cellStyle name="Calculation 8 3 3 4 14" xfId="10229"/>
    <cellStyle name="Calculation 8 3 3 4 2" xfId="10230"/>
    <cellStyle name="Calculation 8 3 3 4 3" xfId="10231"/>
    <cellStyle name="Calculation 8 3 3 4 4" xfId="10232"/>
    <cellStyle name="Calculation 8 3 3 4 5" xfId="10233"/>
    <cellStyle name="Calculation 8 3 3 4 6" xfId="10234"/>
    <cellStyle name="Calculation 8 3 3 4 7" xfId="10235"/>
    <cellStyle name="Calculation 8 3 3 4 8" xfId="10236"/>
    <cellStyle name="Calculation 8 3 3 4 9" xfId="10237"/>
    <cellStyle name="Calculation 8 3 3 5" xfId="10238"/>
    <cellStyle name="Calculation 8 3 3 5 10" xfId="10239"/>
    <cellStyle name="Calculation 8 3 3 5 11" xfId="10240"/>
    <cellStyle name="Calculation 8 3 3 5 12" xfId="10241"/>
    <cellStyle name="Calculation 8 3 3 5 13" xfId="10242"/>
    <cellStyle name="Calculation 8 3 3 5 2" xfId="10243"/>
    <cellStyle name="Calculation 8 3 3 5 3" xfId="10244"/>
    <cellStyle name="Calculation 8 3 3 5 4" xfId="10245"/>
    <cellStyle name="Calculation 8 3 3 5 5" xfId="10246"/>
    <cellStyle name="Calculation 8 3 3 5 6" xfId="10247"/>
    <cellStyle name="Calculation 8 3 3 5 7" xfId="10248"/>
    <cellStyle name="Calculation 8 3 3 5 8" xfId="10249"/>
    <cellStyle name="Calculation 8 3 3 5 9" xfId="10250"/>
    <cellStyle name="Calculation 8 3 3 6" xfId="10251"/>
    <cellStyle name="Calculation 8 3 3 7" xfId="10252"/>
    <cellStyle name="Calculation 8 3 3 8" xfId="10253"/>
    <cellStyle name="Calculation 8 3 3 9" xfId="10254"/>
    <cellStyle name="Calculation 8 3 4" xfId="10255"/>
    <cellStyle name="Calculation 8 3 4 10" xfId="10256"/>
    <cellStyle name="Calculation 8 3 4 11" xfId="10257"/>
    <cellStyle name="Calculation 8 3 4 12" xfId="10258"/>
    <cellStyle name="Calculation 8 3 4 13" xfId="10259"/>
    <cellStyle name="Calculation 8 3 4 14" xfId="10260"/>
    <cellStyle name="Calculation 8 3 4 2" xfId="10261"/>
    <cellStyle name="Calculation 8 3 4 3" xfId="10262"/>
    <cellStyle name="Calculation 8 3 4 4" xfId="10263"/>
    <cellStyle name="Calculation 8 3 4 5" xfId="10264"/>
    <cellStyle name="Calculation 8 3 4 6" xfId="10265"/>
    <cellStyle name="Calculation 8 3 4 7" xfId="10266"/>
    <cellStyle name="Calculation 8 3 4 8" xfId="10267"/>
    <cellStyle name="Calculation 8 3 4 9" xfId="10268"/>
    <cellStyle name="Calculation 8 3 5" xfId="10269"/>
    <cellStyle name="Calculation 8 3 5 10" xfId="10270"/>
    <cellStyle name="Calculation 8 3 5 11" xfId="10271"/>
    <cellStyle name="Calculation 8 3 5 12" xfId="10272"/>
    <cellStyle name="Calculation 8 3 5 13" xfId="10273"/>
    <cellStyle name="Calculation 8 3 5 14" xfId="10274"/>
    <cellStyle name="Calculation 8 3 5 2" xfId="10275"/>
    <cellStyle name="Calculation 8 3 5 3" xfId="10276"/>
    <cellStyle name="Calculation 8 3 5 4" xfId="10277"/>
    <cellStyle name="Calculation 8 3 5 5" xfId="10278"/>
    <cellStyle name="Calculation 8 3 5 6" xfId="10279"/>
    <cellStyle name="Calculation 8 3 5 7" xfId="10280"/>
    <cellStyle name="Calculation 8 3 5 8" xfId="10281"/>
    <cellStyle name="Calculation 8 3 5 9" xfId="10282"/>
    <cellStyle name="Calculation 8 3 6" xfId="10283"/>
    <cellStyle name="Calculation 8 3 6 10" xfId="10284"/>
    <cellStyle name="Calculation 8 3 6 11" xfId="10285"/>
    <cellStyle name="Calculation 8 3 6 12" xfId="10286"/>
    <cellStyle name="Calculation 8 3 6 13" xfId="10287"/>
    <cellStyle name="Calculation 8 3 6 14" xfId="10288"/>
    <cellStyle name="Calculation 8 3 6 2" xfId="10289"/>
    <cellStyle name="Calculation 8 3 6 3" xfId="10290"/>
    <cellStyle name="Calculation 8 3 6 4" xfId="10291"/>
    <cellStyle name="Calculation 8 3 6 5" xfId="10292"/>
    <cellStyle name="Calculation 8 3 6 6" xfId="10293"/>
    <cellStyle name="Calculation 8 3 6 7" xfId="10294"/>
    <cellStyle name="Calculation 8 3 6 8" xfId="10295"/>
    <cellStyle name="Calculation 8 3 6 9" xfId="10296"/>
    <cellStyle name="Calculation 8 3 7" xfId="10297"/>
    <cellStyle name="Calculation 8 3 7 10" xfId="10298"/>
    <cellStyle name="Calculation 8 3 7 11" xfId="10299"/>
    <cellStyle name="Calculation 8 3 7 12" xfId="10300"/>
    <cellStyle name="Calculation 8 3 7 13" xfId="10301"/>
    <cellStyle name="Calculation 8 3 7 2" xfId="10302"/>
    <cellStyle name="Calculation 8 3 7 3" xfId="10303"/>
    <cellStyle name="Calculation 8 3 7 4" xfId="10304"/>
    <cellStyle name="Calculation 8 3 7 5" xfId="10305"/>
    <cellStyle name="Calculation 8 3 7 6" xfId="10306"/>
    <cellStyle name="Calculation 8 3 7 7" xfId="10307"/>
    <cellStyle name="Calculation 8 3 7 8" xfId="10308"/>
    <cellStyle name="Calculation 8 3 7 9" xfId="10309"/>
    <cellStyle name="Calculation 8 3 8" xfId="10310"/>
    <cellStyle name="Calculation 8 3 9" xfId="10311"/>
    <cellStyle name="Calculation 8 4" xfId="10312"/>
    <cellStyle name="Calculation 8 4 10" xfId="10313"/>
    <cellStyle name="Calculation 8 4 11" xfId="10314"/>
    <cellStyle name="Calculation 8 4 12" xfId="10315"/>
    <cellStyle name="Calculation 8 4 13" xfId="10316"/>
    <cellStyle name="Calculation 8 4 14" xfId="10317"/>
    <cellStyle name="Calculation 8 4 15" xfId="10318"/>
    <cellStyle name="Calculation 8 4 16" xfId="10319"/>
    <cellStyle name="Calculation 8 4 17" xfId="10320"/>
    <cellStyle name="Calculation 8 4 18" xfId="10321"/>
    <cellStyle name="Calculation 8 4 19" xfId="10322"/>
    <cellStyle name="Calculation 8 4 2" xfId="10323"/>
    <cellStyle name="Calculation 8 4 2 10" xfId="10324"/>
    <cellStyle name="Calculation 8 4 2 11" xfId="10325"/>
    <cellStyle name="Calculation 8 4 2 12" xfId="10326"/>
    <cellStyle name="Calculation 8 4 2 13" xfId="10327"/>
    <cellStyle name="Calculation 8 4 2 14" xfId="10328"/>
    <cellStyle name="Calculation 8 4 2 15" xfId="10329"/>
    <cellStyle name="Calculation 8 4 2 16" xfId="10330"/>
    <cellStyle name="Calculation 8 4 2 17" xfId="10331"/>
    <cellStyle name="Calculation 8 4 2 18" xfId="10332"/>
    <cellStyle name="Calculation 8 4 2 19" xfId="10333"/>
    <cellStyle name="Calculation 8 4 2 2" xfId="10334"/>
    <cellStyle name="Calculation 8 4 2 2 10" xfId="10335"/>
    <cellStyle name="Calculation 8 4 2 2 11" xfId="10336"/>
    <cellStyle name="Calculation 8 4 2 2 12" xfId="10337"/>
    <cellStyle name="Calculation 8 4 2 2 13" xfId="10338"/>
    <cellStyle name="Calculation 8 4 2 2 14" xfId="10339"/>
    <cellStyle name="Calculation 8 4 2 2 2" xfId="10340"/>
    <cellStyle name="Calculation 8 4 2 2 3" xfId="10341"/>
    <cellStyle name="Calculation 8 4 2 2 4" xfId="10342"/>
    <cellStyle name="Calculation 8 4 2 2 5" xfId="10343"/>
    <cellStyle name="Calculation 8 4 2 2 6" xfId="10344"/>
    <cellStyle name="Calculation 8 4 2 2 7" xfId="10345"/>
    <cellStyle name="Calculation 8 4 2 2 8" xfId="10346"/>
    <cellStyle name="Calculation 8 4 2 2 9" xfId="10347"/>
    <cellStyle name="Calculation 8 4 2 20" xfId="10348"/>
    <cellStyle name="Calculation 8 4 2 3" xfId="10349"/>
    <cellStyle name="Calculation 8 4 2 3 10" xfId="10350"/>
    <cellStyle name="Calculation 8 4 2 3 11" xfId="10351"/>
    <cellStyle name="Calculation 8 4 2 3 12" xfId="10352"/>
    <cellStyle name="Calculation 8 4 2 3 13" xfId="10353"/>
    <cellStyle name="Calculation 8 4 2 3 14" xfId="10354"/>
    <cellStyle name="Calculation 8 4 2 3 2" xfId="10355"/>
    <cellStyle name="Calculation 8 4 2 3 3" xfId="10356"/>
    <cellStyle name="Calculation 8 4 2 3 4" xfId="10357"/>
    <cellStyle name="Calculation 8 4 2 3 5" xfId="10358"/>
    <cellStyle name="Calculation 8 4 2 3 6" xfId="10359"/>
    <cellStyle name="Calculation 8 4 2 3 7" xfId="10360"/>
    <cellStyle name="Calculation 8 4 2 3 8" xfId="10361"/>
    <cellStyle name="Calculation 8 4 2 3 9" xfId="10362"/>
    <cellStyle name="Calculation 8 4 2 4" xfId="10363"/>
    <cellStyle name="Calculation 8 4 2 4 10" xfId="10364"/>
    <cellStyle name="Calculation 8 4 2 4 11" xfId="10365"/>
    <cellStyle name="Calculation 8 4 2 4 12" xfId="10366"/>
    <cellStyle name="Calculation 8 4 2 4 13" xfId="10367"/>
    <cellStyle name="Calculation 8 4 2 4 14" xfId="10368"/>
    <cellStyle name="Calculation 8 4 2 4 2" xfId="10369"/>
    <cellStyle name="Calculation 8 4 2 4 3" xfId="10370"/>
    <cellStyle name="Calculation 8 4 2 4 4" xfId="10371"/>
    <cellStyle name="Calculation 8 4 2 4 5" xfId="10372"/>
    <cellStyle name="Calculation 8 4 2 4 6" xfId="10373"/>
    <cellStyle name="Calculation 8 4 2 4 7" xfId="10374"/>
    <cellStyle name="Calculation 8 4 2 4 8" xfId="10375"/>
    <cellStyle name="Calculation 8 4 2 4 9" xfId="10376"/>
    <cellStyle name="Calculation 8 4 2 5" xfId="10377"/>
    <cellStyle name="Calculation 8 4 2 5 10" xfId="10378"/>
    <cellStyle name="Calculation 8 4 2 5 11" xfId="10379"/>
    <cellStyle name="Calculation 8 4 2 5 12" xfId="10380"/>
    <cellStyle name="Calculation 8 4 2 5 13" xfId="10381"/>
    <cellStyle name="Calculation 8 4 2 5 2" xfId="10382"/>
    <cellStyle name="Calculation 8 4 2 5 3" xfId="10383"/>
    <cellStyle name="Calculation 8 4 2 5 4" xfId="10384"/>
    <cellStyle name="Calculation 8 4 2 5 5" xfId="10385"/>
    <cellStyle name="Calculation 8 4 2 5 6" xfId="10386"/>
    <cellStyle name="Calculation 8 4 2 5 7" xfId="10387"/>
    <cellStyle name="Calculation 8 4 2 5 8" xfId="10388"/>
    <cellStyle name="Calculation 8 4 2 5 9" xfId="10389"/>
    <cellStyle name="Calculation 8 4 2 6" xfId="10390"/>
    <cellStyle name="Calculation 8 4 2 7" xfId="10391"/>
    <cellStyle name="Calculation 8 4 2 8" xfId="10392"/>
    <cellStyle name="Calculation 8 4 2 9" xfId="10393"/>
    <cellStyle name="Calculation 8 4 20" xfId="10394"/>
    <cellStyle name="Calculation 8 4 21" xfId="10395"/>
    <cellStyle name="Calculation 8 4 22" xfId="10396"/>
    <cellStyle name="Calculation 8 4 3" xfId="10397"/>
    <cellStyle name="Calculation 8 4 3 10" xfId="10398"/>
    <cellStyle name="Calculation 8 4 3 11" xfId="10399"/>
    <cellStyle name="Calculation 8 4 3 12" xfId="10400"/>
    <cellStyle name="Calculation 8 4 3 13" xfId="10401"/>
    <cellStyle name="Calculation 8 4 3 14" xfId="10402"/>
    <cellStyle name="Calculation 8 4 3 15" xfId="10403"/>
    <cellStyle name="Calculation 8 4 3 16" xfId="10404"/>
    <cellStyle name="Calculation 8 4 3 17" xfId="10405"/>
    <cellStyle name="Calculation 8 4 3 18" xfId="10406"/>
    <cellStyle name="Calculation 8 4 3 19" xfId="10407"/>
    <cellStyle name="Calculation 8 4 3 2" xfId="10408"/>
    <cellStyle name="Calculation 8 4 3 2 10" xfId="10409"/>
    <cellStyle name="Calculation 8 4 3 2 11" xfId="10410"/>
    <cellStyle name="Calculation 8 4 3 2 12" xfId="10411"/>
    <cellStyle name="Calculation 8 4 3 2 13" xfId="10412"/>
    <cellStyle name="Calculation 8 4 3 2 14" xfId="10413"/>
    <cellStyle name="Calculation 8 4 3 2 2" xfId="10414"/>
    <cellStyle name="Calculation 8 4 3 2 3" xfId="10415"/>
    <cellStyle name="Calculation 8 4 3 2 4" xfId="10416"/>
    <cellStyle name="Calculation 8 4 3 2 5" xfId="10417"/>
    <cellStyle name="Calculation 8 4 3 2 6" xfId="10418"/>
    <cellStyle name="Calculation 8 4 3 2 7" xfId="10419"/>
    <cellStyle name="Calculation 8 4 3 2 8" xfId="10420"/>
    <cellStyle name="Calculation 8 4 3 2 9" xfId="10421"/>
    <cellStyle name="Calculation 8 4 3 20" xfId="10422"/>
    <cellStyle name="Calculation 8 4 3 3" xfId="10423"/>
    <cellStyle name="Calculation 8 4 3 3 10" xfId="10424"/>
    <cellStyle name="Calculation 8 4 3 3 11" xfId="10425"/>
    <cellStyle name="Calculation 8 4 3 3 12" xfId="10426"/>
    <cellStyle name="Calculation 8 4 3 3 13" xfId="10427"/>
    <cellStyle name="Calculation 8 4 3 3 14" xfId="10428"/>
    <cellStyle name="Calculation 8 4 3 3 2" xfId="10429"/>
    <cellStyle name="Calculation 8 4 3 3 3" xfId="10430"/>
    <cellStyle name="Calculation 8 4 3 3 4" xfId="10431"/>
    <cellStyle name="Calculation 8 4 3 3 5" xfId="10432"/>
    <cellStyle name="Calculation 8 4 3 3 6" xfId="10433"/>
    <cellStyle name="Calculation 8 4 3 3 7" xfId="10434"/>
    <cellStyle name="Calculation 8 4 3 3 8" xfId="10435"/>
    <cellStyle name="Calculation 8 4 3 3 9" xfId="10436"/>
    <cellStyle name="Calculation 8 4 3 4" xfId="10437"/>
    <cellStyle name="Calculation 8 4 3 4 10" xfId="10438"/>
    <cellStyle name="Calculation 8 4 3 4 11" xfId="10439"/>
    <cellStyle name="Calculation 8 4 3 4 12" xfId="10440"/>
    <cellStyle name="Calculation 8 4 3 4 13" xfId="10441"/>
    <cellStyle name="Calculation 8 4 3 4 14" xfId="10442"/>
    <cellStyle name="Calculation 8 4 3 4 2" xfId="10443"/>
    <cellStyle name="Calculation 8 4 3 4 3" xfId="10444"/>
    <cellStyle name="Calculation 8 4 3 4 4" xfId="10445"/>
    <cellStyle name="Calculation 8 4 3 4 5" xfId="10446"/>
    <cellStyle name="Calculation 8 4 3 4 6" xfId="10447"/>
    <cellStyle name="Calculation 8 4 3 4 7" xfId="10448"/>
    <cellStyle name="Calculation 8 4 3 4 8" xfId="10449"/>
    <cellStyle name="Calculation 8 4 3 4 9" xfId="10450"/>
    <cellStyle name="Calculation 8 4 3 5" xfId="10451"/>
    <cellStyle name="Calculation 8 4 3 5 10" xfId="10452"/>
    <cellStyle name="Calculation 8 4 3 5 11" xfId="10453"/>
    <cellStyle name="Calculation 8 4 3 5 12" xfId="10454"/>
    <cellStyle name="Calculation 8 4 3 5 13" xfId="10455"/>
    <cellStyle name="Calculation 8 4 3 5 2" xfId="10456"/>
    <cellStyle name="Calculation 8 4 3 5 3" xfId="10457"/>
    <cellStyle name="Calculation 8 4 3 5 4" xfId="10458"/>
    <cellStyle name="Calculation 8 4 3 5 5" xfId="10459"/>
    <cellStyle name="Calculation 8 4 3 5 6" xfId="10460"/>
    <cellStyle name="Calculation 8 4 3 5 7" xfId="10461"/>
    <cellStyle name="Calculation 8 4 3 5 8" xfId="10462"/>
    <cellStyle name="Calculation 8 4 3 5 9" xfId="10463"/>
    <cellStyle name="Calculation 8 4 3 6" xfId="10464"/>
    <cellStyle name="Calculation 8 4 3 7" xfId="10465"/>
    <cellStyle name="Calculation 8 4 3 8" xfId="10466"/>
    <cellStyle name="Calculation 8 4 3 9" xfId="10467"/>
    <cellStyle name="Calculation 8 4 4" xfId="10468"/>
    <cellStyle name="Calculation 8 4 4 10" xfId="10469"/>
    <cellStyle name="Calculation 8 4 4 11" xfId="10470"/>
    <cellStyle name="Calculation 8 4 4 12" xfId="10471"/>
    <cellStyle name="Calculation 8 4 4 13" xfId="10472"/>
    <cellStyle name="Calculation 8 4 4 14" xfId="10473"/>
    <cellStyle name="Calculation 8 4 4 2" xfId="10474"/>
    <cellStyle name="Calculation 8 4 4 3" xfId="10475"/>
    <cellStyle name="Calculation 8 4 4 4" xfId="10476"/>
    <cellStyle name="Calculation 8 4 4 5" xfId="10477"/>
    <cellStyle name="Calculation 8 4 4 6" xfId="10478"/>
    <cellStyle name="Calculation 8 4 4 7" xfId="10479"/>
    <cellStyle name="Calculation 8 4 4 8" xfId="10480"/>
    <cellStyle name="Calculation 8 4 4 9" xfId="10481"/>
    <cellStyle name="Calculation 8 4 5" xfId="10482"/>
    <cellStyle name="Calculation 8 4 5 10" xfId="10483"/>
    <cellStyle name="Calculation 8 4 5 11" xfId="10484"/>
    <cellStyle name="Calculation 8 4 5 12" xfId="10485"/>
    <cellStyle name="Calculation 8 4 5 13" xfId="10486"/>
    <cellStyle name="Calculation 8 4 5 14" xfId="10487"/>
    <cellStyle name="Calculation 8 4 5 2" xfId="10488"/>
    <cellStyle name="Calculation 8 4 5 3" xfId="10489"/>
    <cellStyle name="Calculation 8 4 5 4" xfId="10490"/>
    <cellStyle name="Calculation 8 4 5 5" xfId="10491"/>
    <cellStyle name="Calculation 8 4 5 6" xfId="10492"/>
    <cellStyle name="Calculation 8 4 5 7" xfId="10493"/>
    <cellStyle name="Calculation 8 4 5 8" xfId="10494"/>
    <cellStyle name="Calculation 8 4 5 9" xfId="10495"/>
    <cellStyle name="Calculation 8 4 6" xfId="10496"/>
    <cellStyle name="Calculation 8 4 6 10" xfId="10497"/>
    <cellStyle name="Calculation 8 4 6 11" xfId="10498"/>
    <cellStyle name="Calculation 8 4 6 12" xfId="10499"/>
    <cellStyle name="Calculation 8 4 6 13" xfId="10500"/>
    <cellStyle name="Calculation 8 4 6 14" xfId="10501"/>
    <cellStyle name="Calculation 8 4 6 2" xfId="10502"/>
    <cellStyle name="Calculation 8 4 6 3" xfId="10503"/>
    <cellStyle name="Calculation 8 4 6 4" xfId="10504"/>
    <cellStyle name="Calculation 8 4 6 5" xfId="10505"/>
    <cellStyle name="Calculation 8 4 6 6" xfId="10506"/>
    <cellStyle name="Calculation 8 4 6 7" xfId="10507"/>
    <cellStyle name="Calculation 8 4 6 8" xfId="10508"/>
    <cellStyle name="Calculation 8 4 6 9" xfId="10509"/>
    <cellStyle name="Calculation 8 4 7" xfId="10510"/>
    <cellStyle name="Calculation 8 4 7 10" xfId="10511"/>
    <cellStyle name="Calculation 8 4 7 11" xfId="10512"/>
    <cellStyle name="Calculation 8 4 7 12" xfId="10513"/>
    <cellStyle name="Calculation 8 4 7 13" xfId="10514"/>
    <cellStyle name="Calculation 8 4 7 2" xfId="10515"/>
    <cellStyle name="Calculation 8 4 7 3" xfId="10516"/>
    <cellStyle name="Calculation 8 4 7 4" xfId="10517"/>
    <cellStyle name="Calculation 8 4 7 5" xfId="10518"/>
    <cellStyle name="Calculation 8 4 7 6" xfId="10519"/>
    <cellStyle name="Calculation 8 4 7 7" xfId="10520"/>
    <cellStyle name="Calculation 8 4 7 8" xfId="10521"/>
    <cellStyle name="Calculation 8 4 7 9" xfId="10522"/>
    <cellStyle name="Calculation 8 4 8" xfId="10523"/>
    <cellStyle name="Calculation 8 4 9" xfId="10524"/>
    <cellStyle name="Calculation 8 5" xfId="10525"/>
    <cellStyle name="Calculation 8 5 10" xfId="10526"/>
    <cellStyle name="Calculation 8 5 11" xfId="10527"/>
    <cellStyle name="Calculation 8 5 12" xfId="10528"/>
    <cellStyle name="Calculation 8 5 13" xfId="10529"/>
    <cellStyle name="Calculation 8 5 14" xfId="10530"/>
    <cellStyle name="Calculation 8 5 15" xfId="10531"/>
    <cellStyle name="Calculation 8 5 16" xfId="10532"/>
    <cellStyle name="Calculation 8 5 17" xfId="10533"/>
    <cellStyle name="Calculation 8 5 18" xfId="10534"/>
    <cellStyle name="Calculation 8 5 19" xfId="10535"/>
    <cellStyle name="Calculation 8 5 2" xfId="10536"/>
    <cellStyle name="Calculation 8 5 2 10" xfId="10537"/>
    <cellStyle name="Calculation 8 5 2 11" xfId="10538"/>
    <cellStyle name="Calculation 8 5 2 12" xfId="10539"/>
    <cellStyle name="Calculation 8 5 2 13" xfId="10540"/>
    <cellStyle name="Calculation 8 5 2 14" xfId="10541"/>
    <cellStyle name="Calculation 8 5 2 2" xfId="10542"/>
    <cellStyle name="Calculation 8 5 2 3" xfId="10543"/>
    <cellStyle name="Calculation 8 5 2 4" xfId="10544"/>
    <cellStyle name="Calculation 8 5 2 5" xfId="10545"/>
    <cellStyle name="Calculation 8 5 2 6" xfId="10546"/>
    <cellStyle name="Calculation 8 5 2 7" xfId="10547"/>
    <cellStyle name="Calculation 8 5 2 8" xfId="10548"/>
    <cellStyle name="Calculation 8 5 2 9" xfId="10549"/>
    <cellStyle name="Calculation 8 5 20" xfId="10550"/>
    <cellStyle name="Calculation 8 5 3" xfId="10551"/>
    <cellStyle name="Calculation 8 5 3 10" xfId="10552"/>
    <cellStyle name="Calculation 8 5 3 11" xfId="10553"/>
    <cellStyle name="Calculation 8 5 3 12" xfId="10554"/>
    <cellStyle name="Calculation 8 5 3 13" xfId="10555"/>
    <cellStyle name="Calculation 8 5 3 14" xfId="10556"/>
    <cellStyle name="Calculation 8 5 3 2" xfId="10557"/>
    <cellStyle name="Calculation 8 5 3 3" xfId="10558"/>
    <cellStyle name="Calculation 8 5 3 4" xfId="10559"/>
    <cellStyle name="Calculation 8 5 3 5" xfId="10560"/>
    <cellStyle name="Calculation 8 5 3 6" xfId="10561"/>
    <cellStyle name="Calculation 8 5 3 7" xfId="10562"/>
    <cellStyle name="Calculation 8 5 3 8" xfId="10563"/>
    <cellStyle name="Calculation 8 5 3 9" xfId="10564"/>
    <cellStyle name="Calculation 8 5 4" xfId="10565"/>
    <cellStyle name="Calculation 8 5 4 10" xfId="10566"/>
    <cellStyle name="Calculation 8 5 4 11" xfId="10567"/>
    <cellStyle name="Calculation 8 5 4 12" xfId="10568"/>
    <cellStyle name="Calculation 8 5 4 13" xfId="10569"/>
    <cellStyle name="Calculation 8 5 4 14" xfId="10570"/>
    <cellStyle name="Calculation 8 5 4 2" xfId="10571"/>
    <cellStyle name="Calculation 8 5 4 3" xfId="10572"/>
    <cellStyle name="Calculation 8 5 4 4" xfId="10573"/>
    <cellStyle name="Calculation 8 5 4 5" xfId="10574"/>
    <cellStyle name="Calculation 8 5 4 6" xfId="10575"/>
    <cellStyle name="Calculation 8 5 4 7" xfId="10576"/>
    <cellStyle name="Calculation 8 5 4 8" xfId="10577"/>
    <cellStyle name="Calculation 8 5 4 9" xfId="10578"/>
    <cellStyle name="Calculation 8 5 5" xfId="10579"/>
    <cellStyle name="Calculation 8 5 5 10" xfId="10580"/>
    <cellStyle name="Calculation 8 5 5 11" xfId="10581"/>
    <cellStyle name="Calculation 8 5 5 12" xfId="10582"/>
    <cellStyle name="Calculation 8 5 5 13" xfId="10583"/>
    <cellStyle name="Calculation 8 5 5 2" xfId="10584"/>
    <cellStyle name="Calculation 8 5 5 3" xfId="10585"/>
    <cellStyle name="Calculation 8 5 5 4" xfId="10586"/>
    <cellStyle name="Calculation 8 5 5 5" xfId="10587"/>
    <cellStyle name="Calculation 8 5 5 6" xfId="10588"/>
    <cellStyle name="Calculation 8 5 5 7" xfId="10589"/>
    <cellStyle name="Calculation 8 5 5 8" xfId="10590"/>
    <cellStyle name="Calculation 8 5 5 9" xfId="10591"/>
    <cellStyle name="Calculation 8 5 6" xfId="10592"/>
    <cellStyle name="Calculation 8 5 7" xfId="10593"/>
    <cellStyle name="Calculation 8 5 8" xfId="10594"/>
    <cellStyle name="Calculation 8 5 9" xfId="10595"/>
    <cellStyle name="Calculation 8 6" xfId="10596"/>
    <cellStyle name="Calculation 8 6 10" xfId="10597"/>
    <cellStyle name="Calculation 8 6 11" xfId="10598"/>
    <cellStyle name="Calculation 8 6 12" xfId="10599"/>
    <cellStyle name="Calculation 8 6 13" xfId="10600"/>
    <cellStyle name="Calculation 8 6 14" xfId="10601"/>
    <cellStyle name="Calculation 8 6 15" xfId="10602"/>
    <cellStyle name="Calculation 8 6 16" xfId="10603"/>
    <cellStyle name="Calculation 8 6 17" xfId="10604"/>
    <cellStyle name="Calculation 8 6 18" xfId="10605"/>
    <cellStyle name="Calculation 8 6 19" xfId="10606"/>
    <cellStyle name="Calculation 8 6 2" xfId="10607"/>
    <cellStyle name="Calculation 8 6 2 10" xfId="10608"/>
    <cellStyle name="Calculation 8 6 2 11" xfId="10609"/>
    <cellStyle name="Calculation 8 6 2 12" xfId="10610"/>
    <cellStyle name="Calculation 8 6 2 13" xfId="10611"/>
    <cellStyle name="Calculation 8 6 2 14" xfId="10612"/>
    <cellStyle name="Calculation 8 6 2 2" xfId="10613"/>
    <cellStyle name="Calculation 8 6 2 3" xfId="10614"/>
    <cellStyle name="Calculation 8 6 2 4" xfId="10615"/>
    <cellStyle name="Calculation 8 6 2 5" xfId="10616"/>
    <cellStyle name="Calculation 8 6 2 6" xfId="10617"/>
    <cellStyle name="Calculation 8 6 2 7" xfId="10618"/>
    <cellStyle name="Calculation 8 6 2 8" xfId="10619"/>
    <cellStyle name="Calculation 8 6 2 9" xfId="10620"/>
    <cellStyle name="Calculation 8 6 20" xfId="10621"/>
    <cellStyle name="Calculation 8 6 3" xfId="10622"/>
    <cellStyle name="Calculation 8 6 3 10" xfId="10623"/>
    <cellStyle name="Calculation 8 6 3 11" xfId="10624"/>
    <cellStyle name="Calculation 8 6 3 12" xfId="10625"/>
    <cellStyle name="Calculation 8 6 3 13" xfId="10626"/>
    <cellStyle name="Calculation 8 6 3 14" xfId="10627"/>
    <cellStyle name="Calculation 8 6 3 2" xfId="10628"/>
    <cellStyle name="Calculation 8 6 3 3" xfId="10629"/>
    <cellStyle name="Calculation 8 6 3 4" xfId="10630"/>
    <cellStyle name="Calculation 8 6 3 5" xfId="10631"/>
    <cellStyle name="Calculation 8 6 3 6" xfId="10632"/>
    <cellStyle name="Calculation 8 6 3 7" xfId="10633"/>
    <cellStyle name="Calculation 8 6 3 8" xfId="10634"/>
    <cellStyle name="Calculation 8 6 3 9" xfId="10635"/>
    <cellStyle name="Calculation 8 6 4" xfId="10636"/>
    <cellStyle name="Calculation 8 6 4 10" xfId="10637"/>
    <cellStyle name="Calculation 8 6 4 11" xfId="10638"/>
    <cellStyle name="Calculation 8 6 4 12" xfId="10639"/>
    <cellStyle name="Calculation 8 6 4 13" xfId="10640"/>
    <cellStyle name="Calculation 8 6 4 14" xfId="10641"/>
    <cellStyle name="Calculation 8 6 4 2" xfId="10642"/>
    <cellStyle name="Calculation 8 6 4 3" xfId="10643"/>
    <cellStyle name="Calculation 8 6 4 4" xfId="10644"/>
    <cellStyle name="Calculation 8 6 4 5" xfId="10645"/>
    <cellStyle name="Calculation 8 6 4 6" xfId="10646"/>
    <cellStyle name="Calculation 8 6 4 7" xfId="10647"/>
    <cellStyle name="Calculation 8 6 4 8" xfId="10648"/>
    <cellStyle name="Calculation 8 6 4 9" xfId="10649"/>
    <cellStyle name="Calculation 8 6 5" xfId="10650"/>
    <cellStyle name="Calculation 8 6 5 10" xfId="10651"/>
    <cellStyle name="Calculation 8 6 5 11" xfId="10652"/>
    <cellStyle name="Calculation 8 6 5 12" xfId="10653"/>
    <cellStyle name="Calculation 8 6 5 13" xfId="10654"/>
    <cellStyle name="Calculation 8 6 5 2" xfId="10655"/>
    <cellStyle name="Calculation 8 6 5 3" xfId="10656"/>
    <cellStyle name="Calculation 8 6 5 4" xfId="10657"/>
    <cellStyle name="Calculation 8 6 5 5" xfId="10658"/>
    <cellStyle name="Calculation 8 6 5 6" xfId="10659"/>
    <cellStyle name="Calculation 8 6 5 7" xfId="10660"/>
    <cellStyle name="Calculation 8 6 5 8" xfId="10661"/>
    <cellStyle name="Calculation 8 6 5 9" xfId="10662"/>
    <cellStyle name="Calculation 8 6 6" xfId="10663"/>
    <cellStyle name="Calculation 8 6 7" xfId="10664"/>
    <cellStyle name="Calculation 8 6 8" xfId="10665"/>
    <cellStyle name="Calculation 8 6 9" xfId="10666"/>
    <cellStyle name="Calculation 8 7" xfId="10667"/>
    <cellStyle name="Calculation 8 7 10" xfId="10668"/>
    <cellStyle name="Calculation 8 7 11" xfId="10669"/>
    <cellStyle name="Calculation 8 7 12" xfId="10670"/>
    <cellStyle name="Calculation 8 7 13" xfId="10671"/>
    <cellStyle name="Calculation 8 7 14" xfId="10672"/>
    <cellStyle name="Calculation 8 7 2" xfId="10673"/>
    <cellStyle name="Calculation 8 7 3" xfId="10674"/>
    <cellStyle name="Calculation 8 7 4" xfId="10675"/>
    <cellStyle name="Calculation 8 7 5" xfId="10676"/>
    <cellStyle name="Calculation 8 7 6" xfId="10677"/>
    <cellStyle name="Calculation 8 7 7" xfId="10678"/>
    <cellStyle name="Calculation 8 7 8" xfId="10679"/>
    <cellStyle name="Calculation 8 7 9" xfId="10680"/>
    <cellStyle name="Calculation 8 8" xfId="10681"/>
    <cellStyle name="Calculation 8 8 10" xfId="10682"/>
    <cellStyle name="Calculation 8 8 11" xfId="10683"/>
    <cellStyle name="Calculation 8 8 12" xfId="10684"/>
    <cellStyle name="Calculation 8 8 13" xfId="10685"/>
    <cellStyle name="Calculation 8 8 14" xfId="10686"/>
    <cellStyle name="Calculation 8 8 2" xfId="10687"/>
    <cellStyle name="Calculation 8 8 3" xfId="10688"/>
    <cellStyle name="Calculation 8 8 4" xfId="10689"/>
    <cellStyle name="Calculation 8 8 5" xfId="10690"/>
    <cellStyle name="Calculation 8 8 6" xfId="10691"/>
    <cellStyle name="Calculation 8 8 7" xfId="10692"/>
    <cellStyle name="Calculation 8 8 8" xfId="10693"/>
    <cellStyle name="Calculation 8 8 9" xfId="10694"/>
    <cellStyle name="Calculation 8 9" xfId="10695"/>
    <cellStyle name="Calculation 8 9 10" xfId="10696"/>
    <cellStyle name="Calculation 8 9 11" xfId="10697"/>
    <cellStyle name="Calculation 8 9 12" xfId="10698"/>
    <cellStyle name="Calculation 8 9 13" xfId="10699"/>
    <cellStyle name="Calculation 8 9 14" xfId="10700"/>
    <cellStyle name="Calculation 8 9 2" xfId="10701"/>
    <cellStyle name="Calculation 8 9 3" xfId="10702"/>
    <cellStyle name="Calculation 8 9 4" xfId="10703"/>
    <cellStyle name="Calculation 8 9 5" xfId="10704"/>
    <cellStyle name="Calculation 8 9 6" xfId="10705"/>
    <cellStyle name="Calculation 8 9 7" xfId="10706"/>
    <cellStyle name="Calculation 8 9 8" xfId="10707"/>
    <cellStyle name="Calculation 8 9 9" xfId="10708"/>
    <cellStyle name="Calculation 9" xfId="10709"/>
    <cellStyle name="Calculation 9 10" xfId="10710"/>
    <cellStyle name="Calculation 9 10 10" xfId="10711"/>
    <cellStyle name="Calculation 9 10 11" xfId="10712"/>
    <cellStyle name="Calculation 9 10 12" xfId="10713"/>
    <cellStyle name="Calculation 9 10 13" xfId="10714"/>
    <cellStyle name="Calculation 9 10 2" xfId="10715"/>
    <cellStyle name="Calculation 9 10 3" xfId="10716"/>
    <cellStyle name="Calculation 9 10 4" xfId="10717"/>
    <cellStyle name="Calculation 9 10 5" xfId="10718"/>
    <cellStyle name="Calculation 9 10 6" xfId="10719"/>
    <cellStyle name="Calculation 9 10 7" xfId="10720"/>
    <cellStyle name="Calculation 9 10 8" xfId="10721"/>
    <cellStyle name="Calculation 9 10 9" xfId="10722"/>
    <cellStyle name="Calculation 9 11" xfId="10723"/>
    <cellStyle name="Calculation 9 12" xfId="10724"/>
    <cellStyle name="Calculation 9 13" xfId="10725"/>
    <cellStyle name="Calculation 9 14" xfId="10726"/>
    <cellStyle name="Calculation 9 15" xfId="10727"/>
    <cellStyle name="Calculation 9 16" xfId="10728"/>
    <cellStyle name="Calculation 9 17" xfId="10729"/>
    <cellStyle name="Calculation 9 18" xfId="10730"/>
    <cellStyle name="Calculation 9 19" xfId="10731"/>
    <cellStyle name="Calculation 9 2" xfId="10732"/>
    <cellStyle name="Calculation 9 2 10" xfId="10733"/>
    <cellStyle name="Calculation 9 2 11" xfId="10734"/>
    <cellStyle name="Calculation 9 2 12" xfId="10735"/>
    <cellStyle name="Calculation 9 2 13" xfId="10736"/>
    <cellStyle name="Calculation 9 2 14" xfId="10737"/>
    <cellStyle name="Calculation 9 2 15" xfId="10738"/>
    <cellStyle name="Calculation 9 2 16" xfId="10739"/>
    <cellStyle name="Calculation 9 2 17" xfId="10740"/>
    <cellStyle name="Calculation 9 2 18" xfId="10741"/>
    <cellStyle name="Calculation 9 2 19" xfId="10742"/>
    <cellStyle name="Calculation 9 2 2" xfId="10743"/>
    <cellStyle name="Calculation 9 2 2 10" xfId="10744"/>
    <cellStyle name="Calculation 9 2 2 11" xfId="10745"/>
    <cellStyle name="Calculation 9 2 2 12" xfId="10746"/>
    <cellStyle name="Calculation 9 2 2 13" xfId="10747"/>
    <cellStyle name="Calculation 9 2 2 14" xfId="10748"/>
    <cellStyle name="Calculation 9 2 2 15" xfId="10749"/>
    <cellStyle name="Calculation 9 2 2 16" xfId="10750"/>
    <cellStyle name="Calculation 9 2 2 17" xfId="10751"/>
    <cellStyle name="Calculation 9 2 2 18" xfId="10752"/>
    <cellStyle name="Calculation 9 2 2 19" xfId="10753"/>
    <cellStyle name="Calculation 9 2 2 2" xfId="10754"/>
    <cellStyle name="Calculation 9 2 2 2 10" xfId="10755"/>
    <cellStyle name="Calculation 9 2 2 2 11" xfId="10756"/>
    <cellStyle name="Calculation 9 2 2 2 12" xfId="10757"/>
    <cellStyle name="Calculation 9 2 2 2 13" xfId="10758"/>
    <cellStyle name="Calculation 9 2 2 2 14" xfId="10759"/>
    <cellStyle name="Calculation 9 2 2 2 2" xfId="10760"/>
    <cellStyle name="Calculation 9 2 2 2 3" xfId="10761"/>
    <cellStyle name="Calculation 9 2 2 2 4" xfId="10762"/>
    <cellStyle name="Calculation 9 2 2 2 5" xfId="10763"/>
    <cellStyle name="Calculation 9 2 2 2 6" xfId="10764"/>
    <cellStyle name="Calculation 9 2 2 2 7" xfId="10765"/>
    <cellStyle name="Calculation 9 2 2 2 8" xfId="10766"/>
    <cellStyle name="Calculation 9 2 2 2 9" xfId="10767"/>
    <cellStyle name="Calculation 9 2 2 20" xfId="10768"/>
    <cellStyle name="Calculation 9 2 2 3" xfId="10769"/>
    <cellStyle name="Calculation 9 2 2 3 10" xfId="10770"/>
    <cellStyle name="Calculation 9 2 2 3 11" xfId="10771"/>
    <cellStyle name="Calculation 9 2 2 3 12" xfId="10772"/>
    <cellStyle name="Calculation 9 2 2 3 13" xfId="10773"/>
    <cellStyle name="Calculation 9 2 2 3 14" xfId="10774"/>
    <cellStyle name="Calculation 9 2 2 3 2" xfId="10775"/>
    <cellStyle name="Calculation 9 2 2 3 3" xfId="10776"/>
    <cellStyle name="Calculation 9 2 2 3 4" xfId="10777"/>
    <cellStyle name="Calculation 9 2 2 3 5" xfId="10778"/>
    <cellStyle name="Calculation 9 2 2 3 6" xfId="10779"/>
    <cellStyle name="Calculation 9 2 2 3 7" xfId="10780"/>
    <cellStyle name="Calculation 9 2 2 3 8" xfId="10781"/>
    <cellStyle name="Calculation 9 2 2 3 9" xfId="10782"/>
    <cellStyle name="Calculation 9 2 2 4" xfId="10783"/>
    <cellStyle name="Calculation 9 2 2 4 10" xfId="10784"/>
    <cellStyle name="Calculation 9 2 2 4 11" xfId="10785"/>
    <cellStyle name="Calculation 9 2 2 4 12" xfId="10786"/>
    <cellStyle name="Calculation 9 2 2 4 13" xfId="10787"/>
    <cellStyle name="Calculation 9 2 2 4 14" xfId="10788"/>
    <cellStyle name="Calculation 9 2 2 4 2" xfId="10789"/>
    <cellStyle name="Calculation 9 2 2 4 3" xfId="10790"/>
    <cellStyle name="Calculation 9 2 2 4 4" xfId="10791"/>
    <cellStyle name="Calculation 9 2 2 4 5" xfId="10792"/>
    <cellStyle name="Calculation 9 2 2 4 6" xfId="10793"/>
    <cellStyle name="Calculation 9 2 2 4 7" xfId="10794"/>
    <cellStyle name="Calculation 9 2 2 4 8" xfId="10795"/>
    <cellStyle name="Calculation 9 2 2 4 9" xfId="10796"/>
    <cellStyle name="Calculation 9 2 2 5" xfId="10797"/>
    <cellStyle name="Calculation 9 2 2 5 10" xfId="10798"/>
    <cellStyle name="Calculation 9 2 2 5 11" xfId="10799"/>
    <cellStyle name="Calculation 9 2 2 5 12" xfId="10800"/>
    <cellStyle name="Calculation 9 2 2 5 13" xfId="10801"/>
    <cellStyle name="Calculation 9 2 2 5 2" xfId="10802"/>
    <cellStyle name="Calculation 9 2 2 5 3" xfId="10803"/>
    <cellStyle name="Calculation 9 2 2 5 4" xfId="10804"/>
    <cellStyle name="Calculation 9 2 2 5 5" xfId="10805"/>
    <cellStyle name="Calculation 9 2 2 5 6" xfId="10806"/>
    <cellStyle name="Calculation 9 2 2 5 7" xfId="10807"/>
    <cellStyle name="Calculation 9 2 2 5 8" xfId="10808"/>
    <cellStyle name="Calculation 9 2 2 5 9" xfId="10809"/>
    <cellStyle name="Calculation 9 2 2 6" xfId="10810"/>
    <cellStyle name="Calculation 9 2 2 7" xfId="10811"/>
    <cellStyle name="Calculation 9 2 2 8" xfId="10812"/>
    <cellStyle name="Calculation 9 2 2 9" xfId="10813"/>
    <cellStyle name="Calculation 9 2 20" xfId="10814"/>
    <cellStyle name="Calculation 9 2 21" xfId="10815"/>
    <cellStyle name="Calculation 9 2 22" xfId="10816"/>
    <cellStyle name="Calculation 9 2 23" xfId="10817"/>
    <cellStyle name="Calculation 9 2 3" xfId="10818"/>
    <cellStyle name="Calculation 9 2 3 10" xfId="10819"/>
    <cellStyle name="Calculation 9 2 3 11" xfId="10820"/>
    <cellStyle name="Calculation 9 2 3 12" xfId="10821"/>
    <cellStyle name="Calculation 9 2 3 13" xfId="10822"/>
    <cellStyle name="Calculation 9 2 3 14" xfId="10823"/>
    <cellStyle name="Calculation 9 2 3 15" xfId="10824"/>
    <cellStyle name="Calculation 9 2 3 16" xfId="10825"/>
    <cellStyle name="Calculation 9 2 3 17" xfId="10826"/>
    <cellStyle name="Calculation 9 2 3 18" xfId="10827"/>
    <cellStyle name="Calculation 9 2 3 19" xfId="10828"/>
    <cellStyle name="Calculation 9 2 3 2" xfId="10829"/>
    <cellStyle name="Calculation 9 2 3 2 10" xfId="10830"/>
    <cellStyle name="Calculation 9 2 3 2 11" xfId="10831"/>
    <cellStyle name="Calculation 9 2 3 2 12" xfId="10832"/>
    <cellStyle name="Calculation 9 2 3 2 13" xfId="10833"/>
    <cellStyle name="Calculation 9 2 3 2 14" xfId="10834"/>
    <cellStyle name="Calculation 9 2 3 2 2" xfId="10835"/>
    <cellStyle name="Calculation 9 2 3 2 3" xfId="10836"/>
    <cellStyle name="Calculation 9 2 3 2 4" xfId="10837"/>
    <cellStyle name="Calculation 9 2 3 2 5" xfId="10838"/>
    <cellStyle name="Calculation 9 2 3 2 6" xfId="10839"/>
    <cellStyle name="Calculation 9 2 3 2 7" xfId="10840"/>
    <cellStyle name="Calculation 9 2 3 2 8" xfId="10841"/>
    <cellStyle name="Calculation 9 2 3 2 9" xfId="10842"/>
    <cellStyle name="Calculation 9 2 3 20" xfId="10843"/>
    <cellStyle name="Calculation 9 2 3 3" xfId="10844"/>
    <cellStyle name="Calculation 9 2 3 3 10" xfId="10845"/>
    <cellStyle name="Calculation 9 2 3 3 11" xfId="10846"/>
    <cellStyle name="Calculation 9 2 3 3 12" xfId="10847"/>
    <cellStyle name="Calculation 9 2 3 3 13" xfId="10848"/>
    <cellStyle name="Calculation 9 2 3 3 14" xfId="10849"/>
    <cellStyle name="Calculation 9 2 3 3 2" xfId="10850"/>
    <cellStyle name="Calculation 9 2 3 3 3" xfId="10851"/>
    <cellStyle name="Calculation 9 2 3 3 4" xfId="10852"/>
    <cellStyle name="Calculation 9 2 3 3 5" xfId="10853"/>
    <cellStyle name="Calculation 9 2 3 3 6" xfId="10854"/>
    <cellStyle name="Calculation 9 2 3 3 7" xfId="10855"/>
    <cellStyle name="Calculation 9 2 3 3 8" xfId="10856"/>
    <cellStyle name="Calculation 9 2 3 3 9" xfId="10857"/>
    <cellStyle name="Calculation 9 2 3 4" xfId="10858"/>
    <cellStyle name="Calculation 9 2 3 4 10" xfId="10859"/>
    <cellStyle name="Calculation 9 2 3 4 11" xfId="10860"/>
    <cellStyle name="Calculation 9 2 3 4 12" xfId="10861"/>
    <cellStyle name="Calculation 9 2 3 4 13" xfId="10862"/>
    <cellStyle name="Calculation 9 2 3 4 14" xfId="10863"/>
    <cellStyle name="Calculation 9 2 3 4 2" xfId="10864"/>
    <cellStyle name="Calculation 9 2 3 4 3" xfId="10865"/>
    <cellStyle name="Calculation 9 2 3 4 4" xfId="10866"/>
    <cellStyle name="Calculation 9 2 3 4 5" xfId="10867"/>
    <cellStyle name="Calculation 9 2 3 4 6" xfId="10868"/>
    <cellStyle name="Calculation 9 2 3 4 7" xfId="10869"/>
    <cellStyle name="Calculation 9 2 3 4 8" xfId="10870"/>
    <cellStyle name="Calculation 9 2 3 4 9" xfId="10871"/>
    <cellStyle name="Calculation 9 2 3 5" xfId="10872"/>
    <cellStyle name="Calculation 9 2 3 5 10" xfId="10873"/>
    <cellStyle name="Calculation 9 2 3 5 11" xfId="10874"/>
    <cellStyle name="Calculation 9 2 3 5 12" xfId="10875"/>
    <cellStyle name="Calculation 9 2 3 5 13" xfId="10876"/>
    <cellStyle name="Calculation 9 2 3 5 2" xfId="10877"/>
    <cellStyle name="Calculation 9 2 3 5 3" xfId="10878"/>
    <cellStyle name="Calculation 9 2 3 5 4" xfId="10879"/>
    <cellStyle name="Calculation 9 2 3 5 5" xfId="10880"/>
    <cellStyle name="Calculation 9 2 3 5 6" xfId="10881"/>
    <cellStyle name="Calculation 9 2 3 5 7" xfId="10882"/>
    <cellStyle name="Calculation 9 2 3 5 8" xfId="10883"/>
    <cellStyle name="Calculation 9 2 3 5 9" xfId="10884"/>
    <cellStyle name="Calculation 9 2 3 6" xfId="10885"/>
    <cellStyle name="Calculation 9 2 3 7" xfId="10886"/>
    <cellStyle name="Calculation 9 2 3 8" xfId="10887"/>
    <cellStyle name="Calculation 9 2 3 9" xfId="10888"/>
    <cellStyle name="Calculation 9 2 4" xfId="10889"/>
    <cellStyle name="Calculation 9 2 4 10" xfId="10890"/>
    <cellStyle name="Calculation 9 2 4 11" xfId="10891"/>
    <cellStyle name="Calculation 9 2 4 12" xfId="10892"/>
    <cellStyle name="Calculation 9 2 4 13" xfId="10893"/>
    <cellStyle name="Calculation 9 2 4 14" xfId="10894"/>
    <cellStyle name="Calculation 9 2 4 2" xfId="10895"/>
    <cellStyle name="Calculation 9 2 4 3" xfId="10896"/>
    <cellStyle name="Calculation 9 2 4 4" xfId="10897"/>
    <cellStyle name="Calculation 9 2 4 5" xfId="10898"/>
    <cellStyle name="Calculation 9 2 4 6" xfId="10899"/>
    <cellStyle name="Calculation 9 2 4 7" xfId="10900"/>
    <cellStyle name="Calculation 9 2 4 8" xfId="10901"/>
    <cellStyle name="Calculation 9 2 4 9" xfId="10902"/>
    <cellStyle name="Calculation 9 2 5" xfId="10903"/>
    <cellStyle name="Calculation 9 2 5 10" xfId="10904"/>
    <cellStyle name="Calculation 9 2 5 11" xfId="10905"/>
    <cellStyle name="Calculation 9 2 5 12" xfId="10906"/>
    <cellStyle name="Calculation 9 2 5 13" xfId="10907"/>
    <cellStyle name="Calculation 9 2 5 14" xfId="10908"/>
    <cellStyle name="Calculation 9 2 5 2" xfId="10909"/>
    <cellStyle name="Calculation 9 2 5 3" xfId="10910"/>
    <cellStyle name="Calculation 9 2 5 4" xfId="10911"/>
    <cellStyle name="Calculation 9 2 5 5" xfId="10912"/>
    <cellStyle name="Calculation 9 2 5 6" xfId="10913"/>
    <cellStyle name="Calculation 9 2 5 7" xfId="10914"/>
    <cellStyle name="Calculation 9 2 5 8" xfId="10915"/>
    <cellStyle name="Calculation 9 2 5 9" xfId="10916"/>
    <cellStyle name="Calculation 9 2 6" xfId="10917"/>
    <cellStyle name="Calculation 9 2 6 10" xfId="10918"/>
    <cellStyle name="Calculation 9 2 6 11" xfId="10919"/>
    <cellStyle name="Calculation 9 2 6 12" xfId="10920"/>
    <cellStyle name="Calculation 9 2 6 13" xfId="10921"/>
    <cellStyle name="Calculation 9 2 6 14" xfId="10922"/>
    <cellStyle name="Calculation 9 2 6 2" xfId="10923"/>
    <cellStyle name="Calculation 9 2 6 3" xfId="10924"/>
    <cellStyle name="Calculation 9 2 6 4" xfId="10925"/>
    <cellStyle name="Calculation 9 2 6 5" xfId="10926"/>
    <cellStyle name="Calculation 9 2 6 6" xfId="10927"/>
    <cellStyle name="Calculation 9 2 6 7" xfId="10928"/>
    <cellStyle name="Calculation 9 2 6 8" xfId="10929"/>
    <cellStyle name="Calculation 9 2 6 9" xfId="10930"/>
    <cellStyle name="Calculation 9 2 7" xfId="10931"/>
    <cellStyle name="Calculation 9 2 7 10" xfId="10932"/>
    <cellStyle name="Calculation 9 2 7 11" xfId="10933"/>
    <cellStyle name="Calculation 9 2 7 12" xfId="10934"/>
    <cellStyle name="Calculation 9 2 7 13" xfId="10935"/>
    <cellStyle name="Calculation 9 2 7 14" xfId="10936"/>
    <cellStyle name="Calculation 9 2 7 2" xfId="10937"/>
    <cellStyle name="Calculation 9 2 7 3" xfId="10938"/>
    <cellStyle name="Calculation 9 2 7 4" xfId="10939"/>
    <cellStyle name="Calculation 9 2 7 5" xfId="10940"/>
    <cellStyle name="Calculation 9 2 7 6" xfId="10941"/>
    <cellStyle name="Calculation 9 2 7 7" xfId="10942"/>
    <cellStyle name="Calculation 9 2 7 8" xfId="10943"/>
    <cellStyle name="Calculation 9 2 7 9" xfId="10944"/>
    <cellStyle name="Calculation 9 2 8" xfId="10945"/>
    <cellStyle name="Calculation 9 2 8 10" xfId="10946"/>
    <cellStyle name="Calculation 9 2 8 11" xfId="10947"/>
    <cellStyle name="Calculation 9 2 8 12" xfId="10948"/>
    <cellStyle name="Calculation 9 2 8 13" xfId="10949"/>
    <cellStyle name="Calculation 9 2 8 2" xfId="10950"/>
    <cellStyle name="Calculation 9 2 8 3" xfId="10951"/>
    <cellStyle name="Calculation 9 2 8 4" xfId="10952"/>
    <cellStyle name="Calculation 9 2 8 5" xfId="10953"/>
    <cellStyle name="Calculation 9 2 8 6" xfId="10954"/>
    <cellStyle name="Calculation 9 2 8 7" xfId="10955"/>
    <cellStyle name="Calculation 9 2 8 8" xfId="10956"/>
    <cellStyle name="Calculation 9 2 8 9" xfId="10957"/>
    <cellStyle name="Calculation 9 2 9" xfId="10958"/>
    <cellStyle name="Calculation 9 20" xfId="10959"/>
    <cellStyle name="Calculation 9 3" xfId="10960"/>
    <cellStyle name="Calculation 9 3 10" xfId="10961"/>
    <cellStyle name="Calculation 9 3 11" xfId="10962"/>
    <cellStyle name="Calculation 9 3 12" xfId="10963"/>
    <cellStyle name="Calculation 9 3 13" xfId="10964"/>
    <cellStyle name="Calculation 9 3 14" xfId="10965"/>
    <cellStyle name="Calculation 9 3 15" xfId="10966"/>
    <cellStyle name="Calculation 9 3 16" xfId="10967"/>
    <cellStyle name="Calculation 9 3 17" xfId="10968"/>
    <cellStyle name="Calculation 9 3 18" xfId="10969"/>
    <cellStyle name="Calculation 9 3 19" xfId="10970"/>
    <cellStyle name="Calculation 9 3 2" xfId="10971"/>
    <cellStyle name="Calculation 9 3 2 10" xfId="10972"/>
    <cellStyle name="Calculation 9 3 2 11" xfId="10973"/>
    <cellStyle name="Calculation 9 3 2 12" xfId="10974"/>
    <cellStyle name="Calculation 9 3 2 13" xfId="10975"/>
    <cellStyle name="Calculation 9 3 2 14" xfId="10976"/>
    <cellStyle name="Calculation 9 3 2 15" xfId="10977"/>
    <cellStyle name="Calculation 9 3 2 16" xfId="10978"/>
    <cellStyle name="Calculation 9 3 2 17" xfId="10979"/>
    <cellStyle name="Calculation 9 3 2 18" xfId="10980"/>
    <cellStyle name="Calculation 9 3 2 19" xfId="10981"/>
    <cellStyle name="Calculation 9 3 2 2" xfId="10982"/>
    <cellStyle name="Calculation 9 3 2 2 10" xfId="10983"/>
    <cellStyle name="Calculation 9 3 2 2 11" xfId="10984"/>
    <cellStyle name="Calculation 9 3 2 2 12" xfId="10985"/>
    <cellStyle name="Calculation 9 3 2 2 13" xfId="10986"/>
    <cellStyle name="Calculation 9 3 2 2 14" xfId="10987"/>
    <cellStyle name="Calculation 9 3 2 2 2" xfId="10988"/>
    <cellStyle name="Calculation 9 3 2 2 3" xfId="10989"/>
    <cellStyle name="Calculation 9 3 2 2 4" xfId="10990"/>
    <cellStyle name="Calculation 9 3 2 2 5" xfId="10991"/>
    <cellStyle name="Calculation 9 3 2 2 6" xfId="10992"/>
    <cellStyle name="Calculation 9 3 2 2 7" xfId="10993"/>
    <cellStyle name="Calculation 9 3 2 2 8" xfId="10994"/>
    <cellStyle name="Calculation 9 3 2 2 9" xfId="10995"/>
    <cellStyle name="Calculation 9 3 2 20" xfId="10996"/>
    <cellStyle name="Calculation 9 3 2 3" xfId="10997"/>
    <cellStyle name="Calculation 9 3 2 3 10" xfId="10998"/>
    <cellStyle name="Calculation 9 3 2 3 11" xfId="10999"/>
    <cellStyle name="Calculation 9 3 2 3 12" xfId="11000"/>
    <cellStyle name="Calculation 9 3 2 3 13" xfId="11001"/>
    <cellStyle name="Calculation 9 3 2 3 14" xfId="11002"/>
    <cellStyle name="Calculation 9 3 2 3 2" xfId="11003"/>
    <cellStyle name="Calculation 9 3 2 3 3" xfId="11004"/>
    <cellStyle name="Calculation 9 3 2 3 4" xfId="11005"/>
    <cellStyle name="Calculation 9 3 2 3 5" xfId="11006"/>
    <cellStyle name="Calculation 9 3 2 3 6" xfId="11007"/>
    <cellStyle name="Calculation 9 3 2 3 7" xfId="11008"/>
    <cellStyle name="Calculation 9 3 2 3 8" xfId="11009"/>
    <cellStyle name="Calculation 9 3 2 3 9" xfId="11010"/>
    <cellStyle name="Calculation 9 3 2 4" xfId="11011"/>
    <cellStyle name="Calculation 9 3 2 4 10" xfId="11012"/>
    <cellStyle name="Calculation 9 3 2 4 11" xfId="11013"/>
    <cellStyle name="Calculation 9 3 2 4 12" xfId="11014"/>
    <cellStyle name="Calculation 9 3 2 4 13" xfId="11015"/>
    <cellStyle name="Calculation 9 3 2 4 14" xfId="11016"/>
    <cellStyle name="Calculation 9 3 2 4 2" xfId="11017"/>
    <cellStyle name="Calculation 9 3 2 4 3" xfId="11018"/>
    <cellStyle name="Calculation 9 3 2 4 4" xfId="11019"/>
    <cellStyle name="Calculation 9 3 2 4 5" xfId="11020"/>
    <cellStyle name="Calculation 9 3 2 4 6" xfId="11021"/>
    <cellStyle name="Calculation 9 3 2 4 7" xfId="11022"/>
    <cellStyle name="Calculation 9 3 2 4 8" xfId="11023"/>
    <cellStyle name="Calculation 9 3 2 4 9" xfId="11024"/>
    <cellStyle name="Calculation 9 3 2 5" xfId="11025"/>
    <cellStyle name="Calculation 9 3 2 5 10" xfId="11026"/>
    <cellStyle name="Calculation 9 3 2 5 11" xfId="11027"/>
    <cellStyle name="Calculation 9 3 2 5 12" xfId="11028"/>
    <cellStyle name="Calculation 9 3 2 5 13" xfId="11029"/>
    <cellStyle name="Calculation 9 3 2 5 2" xfId="11030"/>
    <cellStyle name="Calculation 9 3 2 5 3" xfId="11031"/>
    <cellStyle name="Calculation 9 3 2 5 4" xfId="11032"/>
    <cellStyle name="Calculation 9 3 2 5 5" xfId="11033"/>
    <cellStyle name="Calculation 9 3 2 5 6" xfId="11034"/>
    <cellStyle name="Calculation 9 3 2 5 7" xfId="11035"/>
    <cellStyle name="Calculation 9 3 2 5 8" xfId="11036"/>
    <cellStyle name="Calculation 9 3 2 5 9" xfId="11037"/>
    <cellStyle name="Calculation 9 3 2 6" xfId="11038"/>
    <cellStyle name="Calculation 9 3 2 7" xfId="11039"/>
    <cellStyle name="Calculation 9 3 2 8" xfId="11040"/>
    <cellStyle name="Calculation 9 3 2 9" xfId="11041"/>
    <cellStyle name="Calculation 9 3 20" xfId="11042"/>
    <cellStyle name="Calculation 9 3 21" xfId="11043"/>
    <cellStyle name="Calculation 9 3 22" xfId="11044"/>
    <cellStyle name="Calculation 9 3 3" xfId="11045"/>
    <cellStyle name="Calculation 9 3 3 10" xfId="11046"/>
    <cellStyle name="Calculation 9 3 3 11" xfId="11047"/>
    <cellStyle name="Calculation 9 3 3 12" xfId="11048"/>
    <cellStyle name="Calculation 9 3 3 13" xfId="11049"/>
    <cellStyle name="Calculation 9 3 3 14" xfId="11050"/>
    <cellStyle name="Calculation 9 3 3 15" xfId="11051"/>
    <cellStyle name="Calculation 9 3 3 16" xfId="11052"/>
    <cellStyle name="Calculation 9 3 3 17" xfId="11053"/>
    <cellStyle name="Calculation 9 3 3 18" xfId="11054"/>
    <cellStyle name="Calculation 9 3 3 19" xfId="11055"/>
    <cellStyle name="Calculation 9 3 3 2" xfId="11056"/>
    <cellStyle name="Calculation 9 3 3 2 10" xfId="11057"/>
    <cellStyle name="Calculation 9 3 3 2 11" xfId="11058"/>
    <cellStyle name="Calculation 9 3 3 2 12" xfId="11059"/>
    <cellStyle name="Calculation 9 3 3 2 13" xfId="11060"/>
    <cellStyle name="Calculation 9 3 3 2 14" xfId="11061"/>
    <cellStyle name="Calculation 9 3 3 2 2" xfId="11062"/>
    <cellStyle name="Calculation 9 3 3 2 3" xfId="11063"/>
    <cellStyle name="Calculation 9 3 3 2 4" xfId="11064"/>
    <cellStyle name="Calculation 9 3 3 2 5" xfId="11065"/>
    <cellStyle name="Calculation 9 3 3 2 6" xfId="11066"/>
    <cellStyle name="Calculation 9 3 3 2 7" xfId="11067"/>
    <cellStyle name="Calculation 9 3 3 2 8" xfId="11068"/>
    <cellStyle name="Calculation 9 3 3 2 9" xfId="11069"/>
    <cellStyle name="Calculation 9 3 3 20" xfId="11070"/>
    <cellStyle name="Calculation 9 3 3 3" xfId="11071"/>
    <cellStyle name="Calculation 9 3 3 3 10" xfId="11072"/>
    <cellStyle name="Calculation 9 3 3 3 11" xfId="11073"/>
    <cellStyle name="Calculation 9 3 3 3 12" xfId="11074"/>
    <cellStyle name="Calculation 9 3 3 3 13" xfId="11075"/>
    <cellStyle name="Calculation 9 3 3 3 14" xfId="11076"/>
    <cellStyle name="Calculation 9 3 3 3 2" xfId="11077"/>
    <cellStyle name="Calculation 9 3 3 3 3" xfId="11078"/>
    <cellStyle name="Calculation 9 3 3 3 4" xfId="11079"/>
    <cellStyle name="Calculation 9 3 3 3 5" xfId="11080"/>
    <cellStyle name="Calculation 9 3 3 3 6" xfId="11081"/>
    <cellStyle name="Calculation 9 3 3 3 7" xfId="11082"/>
    <cellStyle name="Calculation 9 3 3 3 8" xfId="11083"/>
    <cellStyle name="Calculation 9 3 3 3 9" xfId="11084"/>
    <cellStyle name="Calculation 9 3 3 4" xfId="11085"/>
    <cellStyle name="Calculation 9 3 3 4 10" xfId="11086"/>
    <cellStyle name="Calculation 9 3 3 4 11" xfId="11087"/>
    <cellStyle name="Calculation 9 3 3 4 12" xfId="11088"/>
    <cellStyle name="Calculation 9 3 3 4 13" xfId="11089"/>
    <cellStyle name="Calculation 9 3 3 4 14" xfId="11090"/>
    <cellStyle name="Calculation 9 3 3 4 2" xfId="11091"/>
    <cellStyle name="Calculation 9 3 3 4 3" xfId="11092"/>
    <cellStyle name="Calculation 9 3 3 4 4" xfId="11093"/>
    <cellStyle name="Calculation 9 3 3 4 5" xfId="11094"/>
    <cellStyle name="Calculation 9 3 3 4 6" xfId="11095"/>
    <cellStyle name="Calculation 9 3 3 4 7" xfId="11096"/>
    <cellStyle name="Calculation 9 3 3 4 8" xfId="11097"/>
    <cellStyle name="Calculation 9 3 3 4 9" xfId="11098"/>
    <cellStyle name="Calculation 9 3 3 5" xfId="11099"/>
    <cellStyle name="Calculation 9 3 3 5 10" xfId="11100"/>
    <cellStyle name="Calculation 9 3 3 5 11" xfId="11101"/>
    <cellStyle name="Calculation 9 3 3 5 12" xfId="11102"/>
    <cellStyle name="Calculation 9 3 3 5 13" xfId="11103"/>
    <cellStyle name="Calculation 9 3 3 5 2" xfId="11104"/>
    <cellStyle name="Calculation 9 3 3 5 3" xfId="11105"/>
    <cellStyle name="Calculation 9 3 3 5 4" xfId="11106"/>
    <cellStyle name="Calculation 9 3 3 5 5" xfId="11107"/>
    <cellStyle name="Calculation 9 3 3 5 6" xfId="11108"/>
    <cellStyle name="Calculation 9 3 3 5 7" xfId="11109"/>
    <cellStyle name="Calculation 9 3 3 5 8" xfId="11110"/>
    <cellStyle name="Calculation 9 3 3 5 9" xfId="11111"/>
    <cellStyle name="Calculation 9 3 3 6" xfId="11112"/>
    <cellStyle name="Calculation 9 3 3 7" xfId="11113"/>
    <cellStyle name="Calculation 9 3 3 8" xfId="11114"/>
    <cellStyle name="Calculation 9 3 3 9" xfId="11115"/>
    <cellStyle name="Calculation 9 3 4" xfId="11116"/>
    <cellStyle name="Calculation 9 3 4 10" xfId="11117"/>
    <cellStyle name="Calculation 9 3 4 11" xfId="11118"/>
    <cellStyle name="Calculation 9 3 4 12" xfId="11119"/>
    <cellStyle name="Calculation 9 3 4 13" xfId="11120"/>
    <cellStyle name="Calculation 9 3 4 14" xfId="11121"/>
    <cellStyle name="Calculation 9 3 4 2" xfId="11122"/>
    <cellStyle name="Calculation 9 3 4 3" xfId="11123"/>
    <cellStyle name="Calculation 9 3 4 4" xfId="11124"/>
    <cellStyle name="Calculation 9 3 4 5" xfId="11125"/>
    <cellStyle name="Calculation 9 3 4 6" xfId="11126"/>
    <cellStyle name="Calculation 9 3 4 7" xfId="11127"/>
    <cellStyle name="Calculation 9 3 4 8" xfId="11128"/>
    <cellStyle name="Calculation 9 3 4 9" xfId="11129"/>
    <cellStyle name="Calculation 9 3 5" xfId="11130"/>
    <cellStyle name="Calculation 9 3 5 10" xfId="11131"/>
    <cellStyle name="Calculation 9 3 5 11" xfId="11132"/>
    <cellStyle name="Calculation 9 3 5 12" xfId="11133"/>
    <cellStyle name="Calculation 9 3 5 13" xfId="11134"/>
    <cellStyle name="Calculation 9 3 5 14" xfId="11135"/>
    <cellStyle name="Calculation 9 3 5 2" xfId="11136"/>
    <cellStyle name="Calculation 9 3 5 3" xfId="11137"/>
    <cellStyle name="Calculation 9 3 5 4" xfId="11138"/>
    <cellStyle name="Calculation 9 3 5 5" xfId="11139"/>
    <cellStyle name="Calculation 9 3 5 6" xfId="11140"/>
    <cellStyle name="Calculation 9 3 5 7" xfId="11141"/>
    <cellStyle name="Calculation 9 3 5 8" xfId="11142"/>
    <cellStyle name="Calculation 9 3 5 9" xfId="11143"/>
    <cellStyle name="Calculation 9 3 6" xfId="11144"/>
    <cellStyle name="Calculation 9 3 6 10" xfId="11145"/>
    <cellStyle name="Calculation 9 3 6 11" xfId="11146"/>
    <cellStyle name="Calculation 9 3 6 12" xfId="11147"/>
    <cellStyle name="Calculation 9 3 6 13" xfId="11148"/>
    <cellStyle name="Calculation 9 3 6 14" xfId="11149"/>
    <cellStyle name="Calculation 9 3 6 2" xfId="11150"/>
    <cellStyle name="Calculation 9 3 6 3" xfId="11151"/>
    <cellStyle name="Calculation 9 3 6 4" xfId="11152"/>
    <cellStyle name="Calculation 9 3 6 5" xfId="11153"/>
    <cellStyle name="Calculation 9 3 6 6" xfId="11154"/>
    <cellStyle name="Calculation 9 3 6 7" xfId="11155"/>
    <cellStyle name="Calculation 9 3 6 8" xfId="11156"/>
    <cellStyle name="Calculation 9 3 6 9" xfId="11157"/>
    <cellStyle name="Calculation 9 3 7" xfId="11158"/>
    <cellStyle name="Calculation 9 3 7 10" xfId="11159"/>
    <cellStyle name="Calculation 9 3 7 11" xfId="11160"/>
    <cellStyle name="Calculation 9 3 7 12" xfId="11161"/>
    <cellStyle name="Calculation 9 3 7 13" xfId="11162"/>
    <cellStyle name="Calculation 9 3 7 2" xfId="11163"/>
    <cellStyle name="Calculation 9 3 7 3" xfId="11164"/>
    <cellStyle name="Calculation 9 3 7 4" xfId="11165"/>
    <cellStyle name="Calculation 9 3 7 5" xfId="11166"/>
    <cellStyle name="Calculation 9 3 7 6" xfId="11167"/>
    <cellStyle name="Calculation 9 3 7 7" xfId="11168"/>
    <cellStyle name="Calculation 9 3 7 8" xfId="11169"/>
    <cellStyle name="Calculation 9 3 7 9" xfId="11170"/>
    <cellStyle name="Calculation 9 3 8" xfId="11171"/>
    <cellStyle name="Calculation 9 3 9" xfId="11172"/>
    <cellStyle name="Calculation 9 4" xfId="11173"/>
    <cellStyle name="Calculation 9 4 10" xfId="11174"/>
    <cellStyle name="Calculation 9 4 11" xfId="11175"/>
    <cellStyle name="Calculation 9 4 12" xfId="11176"/>
    <cellStyle name="Calculation 9 4 13" xfId="11177"/>
    <cellStyle name="Calculation 9 4 14" xfId="11178"/>
    <cellStyle name="Calculation 9 4 15" xfId="11179"/>
    <cellStyle name="Calculation 9 4 16" xfId="11180"/>
    <cellStyle name="Calculation 9 4 17" xfId="11181"/>
    <cellStyle name="Calculation 9 4 18" xfId="11182"/>
    <cellStyle name="Calculation 9 4 19" xfId="11183"/>
    <cellStyle name="Calculation 9 4 2" xfId="11184"/>
    <cellStyle name="Calculation 9 4 2 10" xfId="11185"/>
    <cellStyle name="Calculation 9 4 2 11" xfId="11186"/>
    <cellStyle name="Calculation 9 4 2 12" xfId="11187"/>
    <cellStyle name="Calculation 9 4 2 13" xfId="11188"/>
    <cellStyle name="Calculation 9 4 2 14" xfId="11189"/>
    <cellStyle name="Calculation 9 4 2 15" xfId="11190"/>
    <cellStyle name="Calculation 9 4 2 16" xfId="11191"/>
    <cellStyle name="Calculation 9 4 2 17" xfId="11192"/>
    <cellStyle name="Calculation 9 4 2 18" xfId="11193"/>
    <cellStyle name="Calculation 9 4 2 19" xfId="11194"/>
    <cellStyle name="Calculation 9 4 2 2" xfId="11195"/>
    <cellStyle name="Calculation 9 4 2 2 10" xfId="11196"/>
    <cellStyle name="Calculation 9 4 2 2 11" xfId="11197"/>
    <cellStyle name="Calculation 9 4 2 2 12" xfId="11198"/>
    <cellStyle name="Calculation 9 4 2 2 13" xfId="11199"/>
    <cellStyle name="Calculation 9 4 2 2 14" xfId="11200"/>
    <cellStyle name="Calculation 9 4 2 2 2" xfId="11201"/>
    <cellStyle name="Calculation 9 4 2 2 3" xfId="11202"/>
    <cellStyle name="Calculation 9 4 2 2 4" xfId="11203"/>
    <cellStyle name="Calculation 9 4 2 2 5" xfId="11204"/>
    <cellStyle name="Calculation 9 4 2 2 6" xfId="11205"/>
    <cellStyle name="Calculation 9 4 2 2 7" xfId="11206"/>
    <cellStyle name="Calculation 9 4 2 2 8" xfId="11207"/>
    <cellStyle name="Calculation 9 4 2 2 9" xfId="11208"/>
    <cellStyle name="Calculation 9 4 2 20" xfId="11209"/>
    <cellStyle name="Calculation 9 4 2 3" xfId="11210"/>
    <cellStyle name="Calculation 9 4 2 3 10" xfId="11211"/>
    <cellStyle name="Calculation 9 4 2 3 11" xfId="11212"/>
    <cellStyle name="Calculation 9 4 2 3 12" xfId="11213"/>
    <cellStyle name="Calculation 9 4 2 3 13" xfId="11214"/>
    <cellStyle name="Calculation 9 4 2 3 14" xfId="11215"/>
    <cellStyle name="Calculation 9 4 2 3 2" xfId="11216"/>
    <cellStyle name="Calculation 9 4 2 3 3" xfId="11217"/>
    <cellStyle name="Calculation 9 4 2 3 4" xfId="11218"/>
    <cellStyle name="Calculation 9 4 2 3 5" xfId="11219"/>
    <cellStyle name="Calculation 9 4 2 3 6" xfId="11220"/>
    <cellStyle name="Calculation 9 4 2 3 7" xfId="11221"/>
    <cellStyle name="Calculation 9 4 2 3 8" xfId="11222"/>
    <cellStyle name="Calculation 9 4 2 3 9" xfId="11223"/>
    <cellStyle name="Calculation 9 4 2 4" xfId="11224"/>
    <cellStyle name="Calculation 9 4 2 4 10" xfId="11225"/>
    <cellStyle name="Calculation 9 4 2 4 11" xfId="11226"/>
    <cellStyle name="Calculation 9 4 2 4 12" xfId="11227"/>
    <cellStyle name="Calculation 9 4 2 4 13" xfId="11228"/>
    <cellStyle name="Calculation 9 4 2 4 14" xfId="11229"/>
    <cellStyle name="Calculation 9 4 2 4 2" xfId="11230"/>
    <cellStyle name="Calculation 9 4 2 4 3" xfId="11231"/>
    <cellStyle name="Calculation 9 4 2 4 4" xfId="11232"/>
    <cellStyle name="Calculation 9 4 2 4 5" xfId="11233"/>
    <cellStyle name="Calculation 9 4 2 4 6" xfId="11234"/>
    <cellStyle name="Calculation 9 4 2 4 7" xfId="11235"/>
    <cellStyle name="Calculation 9 4 2 4 8" xfId="11236"/>
    <cellStyle name="Calculation 9 4 2 4 9" xfId="11237"/>
    <cellStyle name="Calculation 9 4 2 5" xfId="11238"/>
    <cellStyle name="Calculation 9 4 2 5 10" xfId="11239"/>
    <cellStyle name="Calculation 9 4 2 5 11" xfId="11240"/>
    <cellStyle name="Calculation 9 4 2 5 12" xfId="11241"/>
    <cellStyle name="Calculation 9 4 2 5 13" xfId="11242"/>
    <cellStyle name="Calculation 9 4 2 5 2" xfId="11243"/>
    <cellStyle name="Calculation 9 4 2 5 3" xfId="11244"/>
    <cellStyle name="Calculation 9 4 2 5 4" xfId="11245"/>
    <cellStyle name="Calculation 9 4 2 5 5" xfId="11246"/>
    <cellStyle name="Calculation 9 4 2 5 6" xfId="11247"/>
    <cellStyle name="Calculation 9 4 2 5 7" xfId="11248"/>
    <cellStyle name="Calculation 9 4 2 5 8" xfId="11249"/>
    <cellStyle name="Calculation 9 4 2 5 9" xfId="11250"/>
    <cellStyle name="Calculation 9 4 2 6" xfId="11251"/>
    <cellStyle name="Calculation 9 4 2 7" xfId="11252"/>
    <cellStyle name="Calculation 9 4 2 8" xfId="11253"/>
    <cellStyle name="Calculation 9 4 2 9" xfId="11254"/>
    <cellStyle name="Calculation 9 4 20" xfId="11255"/>
    <cellStyle name="Calculation 9 4 21" xfId="11256"/>
    <cellStyle name="Calculation 9 4 22" xfId="11257"/>
    <cellStyle name="Calculation 9 4 3" xfId="11258"/>
    <cellStyle name="Calculation 9 4 3 10" xfId="11259"/>
    <cellStyle name="Calculation 9 4 3 11" xfId="11260"/>
    <cellStyle name="Calculation 9 4 3 12" xfId="11261"/>
    <cellStyle name="Calculation 9 4 3 13" xfId="11262"/>
    <cellStyle name="Calculation 9 4 3 14" xfId="11263"/>
    <cellStyle name="Calculation 9 4 3 15" xfId="11264"/>
    <cellStyle name="Calculation 9 4 3 16" xfId="11265"/>
    <cellStyle name="Calculation 9 4 3 17" xfId="11266"/>
    <cellStyle name="Calculation 9 4 3 18" xfId="11267"/>
    <cellStyle name="Calculation 9 4 3 19" xfId="11268"/>
    <cellStyle name="Calculation 9 4 3 2" xfId="11269"/>
    <cellStyle name="Calculation 9 4 3 2 10" xfId="11270"/>
    <cellStyle name="Calculation 9 4 3 2 11" xfId="11271"/>
    <cellStyle name="Calculation 9 4 3 2 12" xfId="11272"/>
    <cellStyle name="Calculation 9 4 3 2 13" xfId="11273"/>
    <cellStyle name="Calculation 9 4 3 2 14" xfId="11274"/>
    <cellStyle name="Calculation 9 4 3 2 2" xfId="11275"/>
    <cellStyle name="Calculation 9 4 3 2 3" xfId="11276"/>
    <cellStyle name="Calculation 9 4 3 2 4" xfId="11277"/>
    <cellStyle name="Calculation 9 4 3 2 5" xfId="11278"/>
    <cellStyle name="Calculation 9 4 3 2 6" xfId="11279"/>
    <cellStyle name="Calculation 9 4 3 2 7" xfId="11280"/>
    <cellStyle name="Calculation 9 4 3 2 8" xfId="11281"/>
    <cellStyle name="Calculation 9 4 3 2 9" xfId="11282"/>
    <cellStyle name="Calculation 9 4 3 20" xfId="11283"/>
    <cellStyle name="Calculation 9 4 3 3" xfId="11284"/>
    <cellStyle name="Calculation 9 4 3 3 10" xfId="11285"/>
    <cellStyle name="Calculation 9 4 3 3 11" xfId="11286"/>
    <cellStyle name="Calculation 9 4 3 3 12" xfId="11287"/>
    <cellStyle name="Calculation 9 4 3 3 13" xfId="11288"/>
    <cellStyle name="Calculation 9 4 3 3 14" xfId="11289"/>
    <cellStyle name="Calculation 9 4 3 3 2" xfId="11290"/>
    <cellStyle name="Calculation 9 4 3 3 3" xfId="11291"/>
    <cellStyle name="Calculation 9 4 3 3 4" xfId="11292"/>
    <cellStyle name="Calculation 9 4 3 3 5" xfId="11293"/>
    <cellStyle name="Calculation 9 4 3 3 6" xfId="11294"/>
    <cellStyle name="Calculation 9 4 3 3 7" xfId="11295"/>
    <cellStyle name="Calculation 9 4 3 3 8" xfId="11296"/>
    <cellStyle name="Calculation 9 4 3 3 9" xfId="11297"/>
    <cellStyle name="Calculation 9 4 3 4" xfId="11298"/>
    <cellStyle name="Calculation 9 4 3 4 10" xfId="11299"/>
    <cellStyle name="Calculation 9 4 3 4 11" xfId="11300"/>
    <cellStyle name="Calculation 9 4 3 4 12" xfId="11301"/>
    <cellStyle name="Calculation 9 4 3 4 13" xfId="11302"/>
    <cellStyle name="Calculation 9 4 3 4 14" xfId="11303"/>
    <cellStyle name="Calculation 9 4 3 4 2" xfId="11304"/>
    <cellStyle name="Calculation 9 4 3 4 3" xfId="11305"/>
    <cellStyle name="Calculation 9 4 3 4 4" xfId="11306"/>
    <cellStyle name="Calculation 9 4 3 4 5" xfId="11307"/>
    <cellStyle name="Calculation 9 4 3 4 6" xfId="11308"/>
    <cellStyle name="Calculation 9 4 3 4 7" xfId="11309"/>
    <cellStyle name="Calculation 9 4 3 4 8" xfId="11310"/>
    <cellStyle name="Calculation 9 4 3 4 9" xfId="11311"/>
    <cellStyle name="Calculation 9 4 3 5" xfId="11312"/>
    <cellStyle name="Calculation 9 4 3 5 10" xfId="11313"/>
    <cellStyle name="Calculation 9 4 3 5 11" xfId="11314"/>
    <cellStyle name="Calculation 9 4 3 5 12" xfId="11315"/>
    <cellStyle name="Calculation 9 4 3 5 13" xfId="11316"/>
    <cellStyle name="Calculation 9 4 3 5 2" xfId="11317"/>
    <cellStyle name="Calculation 9 4 3 5 3" xfId="11318"/>
    <cellStyle name="Calculation 9 4 3 5 4" xfId="11319"/>
    <cellStyle name="Calculation 9 4 3 5 5" xfId="11320"/>
    <cellStyle name="Calculation 9 4 3 5 6" xfId="11321"/>
    <cellStyle name="Calculation 9 4 3 5 7" xfId="11322"/>
    <cellStyle name="Calculation 9 4 3 5 8" xfId="11323"/>
    <cellStyle name="Calculation 9 4 3 5 9" xfId="11324"/>
    <cellStyle name="Calculation 9 4 3 6" xfId="11325"/>
    <cellStyle name="Calculation 9 4 3 7" xfId="11326"/>
    <cellStyle name="Calculation 9 4 3 8" xfId="11327"/>
    <cellStyle name="Calculation 9 4 3 9" xfId="11328"/>
    <cellStyle name="Calculation 9 4 4" xfId="11329"/>
    <cellStyle name="Calculation 9 4 4 10" xfId="11330"/>
    <cellStyle name="Calculation 9 4 4 11" xfId="11331"/>
    <cellStyle name="Calculation 9 4 4 12" xfId="11332"/>
    <cellStyle name="Calculation 9 4 4 13" xfId="11333"/>
    <cellStyle name="Calculation 9 4 4 14" xfId="11334"/>
    <cellStyle name="Calculation 9 4 4 2" xfId="11335"/>
    <cellStyle name="Calculation 9 4 4 3" xfId="11336"/>
    <cellStyle name="Calculation 9 4 4 4" xfId="11337"/>
    <cellStyle name="Calculation 9 4 4 5" xfId="11338"/>
    <cellStyle name="Calculation 9 4 4 6" xfId="11339"/>
    <cellStyle name="Calculation 9 4 4 7" xfId="11340"/>
    <cellStyle name="Calculation 9 4 4 8" xfId="11341"/>
    <cellStyle name="Calculation 9 4 4 9" xfId="11342"/>
    <cellStyle name="Calculation 9 4 5" xfId="11343"/>
    <cellStyle name="Calculation 9 4 5 10" xfId="11344"/>
    <cellStyle name="Calculation 9 4 5 11" xfId="11345"/>
    <cellStyle name="Calculation 9 4 5 12" xfId="11346"/>
    <cellStyle name="Calculation 9 4 5 13" xfId="11347"/>
    <cellStyle name="Calculation 9 4 5 14" xfId="11348"/>
    <cellStyle name="Calculation 9 4 5 2" xfId="11349"/>
    <cellStyle name="Calculation 9 4 5 3" xfId="11350"/>
    <cellStyle name="Calculation 9 4 5 4" xfId="11351"/>
    <cellStyle name="Calculation 9 4 5 5" xfId="11352"/>
    <cellStyle name="Calculation 9 4 5 6" xfId="11353"/>
    <cellStyle name="Calculation 9 4 5 7" xfId="11354"/>
    <cellStyle name="Calculation 9 4 5 8" xfId="11355"/>
    <cellStyle name="Calculation 9 4 5 9" xfId="11356"/>
    <cellStyle name="Calculation 9 4 6" xfId="11357"/>
    <cellStyle name="Calculation 9 4 6 10" xfId="11358"/>
    <cellStyle name="Calculation 9 4 6 11" xfId="11359"/>
    <cellStyle name="Calculation 9 4 6 12" xfId="11360"/>
    <cellStyle name="Calculation 9 4 6 13" xfId="11361"/>
    <cellStyle name="Calculation 9 4 6 14" xfId="11362"/>
    <cellStyle name="Calculation 9 4 6 2" xfId="11363"/>
    <cellStyle name="Calculation 9 4 6 3" xfId="11364"/>
    <cellStyle name="Calculation 9 4 6 4" xfId="11365"/>
    <cellStyle name="Calculation 9 4 6 5" xfId="11366"/>
    <cellStyle name="Calculation 9 4 6 6" xfId="11367"/>
    <cellStyle name="Calculation 9 4 6 7" xfId="11368"/>
    <cellStyle name="Calculation 9 4 6 8" xfId="11369"/>
    <cellStyle name="Calculation 9 4 6 9" xfId="11370"/>
    <cellStyle name="Calculation 9 4 7" xfId="11371"/>
    <cellStyle name="Calculation 9 4 7 10" xfId="11372"/>
    <cellStyle name="Calculation 9 4 7 11" xfId="11373"/>
    <cellStyle name="Calculation 9 4 7 12" xfId="11374"/>
    <cellStyle name="Calculation 9 4 7 13" xfId="11375"/>
    <cellStyle name="Calculation 9 4 7 2" xfId="11376"/>
    <cellStyle name="Calculation 9 4 7 3" xfId="11377"/>
    <cellStyle name="Calculation 9 4 7 4" xfId="11378"/>
    <cellStyle name="Calculation 9 4 7 5" xfId="11379"/>
    <cellStyle name="Calculation 9 4 7 6" xfId="11380"/>
    <cellStyle name="Calculation 9 4 7 7" xfId="11381"/>
    <cellStyle name="Calculation 9 4 7 8" xfId="11382"/>
    <cellStyle name="Calculation 9 4 7 9" xfId="11383"/>
    <cellStyle name="Calculation 9 4 8" xfId="11384"/>
    <cellStyle name="Calculation 9 4 9" xfId="11385"/>
    <cellStyle name="Calculation 9 5" xfId="11386"/>
    <cellStyle name="Calculation 9 5 10" xfId="11387"/>
    <cellStyle name="Calculation 9 5 11" xfId="11388"/>
    <cellStyle name="Calculation 9 5 12" xfId="11389"/>
    <cellStyle name="Calculation 9 5 13" xfId="11390"/>
    <cellStyle name="Calculation 9 5 14" xfId="11391"/>
    <cellStyle name="Calculation 9 5 15" xfId="11392"/>
    <cellStyle name="Calculation 9 5 16" xfId="11393"/>
    <cellStyle name="Calculation 9 5 17" xfId="11394"/>
    <cellStyle name="Calculation 9 5 18" xfId="11395"/>
    <cellStyle name="Calculation 9 5 19" xfId="11396"/>
    <cellStyle name="Calculation 9 5 2" xfId="11397"/>
    <cellStyle name="Calculation 9 5 2 10" xfId="11398"/>
    <cellStyle name="Calculation 9 5 2 11" xfId="11399"/>
    <cellStyle name="Calculation 9 5 2 12" xfId="11400"/>
    <cellStyle name="Calculation 9 5 2 13" xfId="11401"/>
    <cellStyle name="Calculation 9 5 2 14" xfId="11402"/>
    <cellStyle name="Calculation 9 5 2 2" xfId="11403"/>
    <cellStyle name="Calculation 9 5 2 3" xfId="11404"/>
    <cellStyle name="Calculation 9 5 2 4" xfId="11405"/>
    <cellStyle name="Calculation 9 5 2 5" xfId="11406"/>
    <cellStyle name="Calculation 9 5 2 6" xfId="11407"/>
    <cellStyle name="Calculation 9 5 2 7" xfId="11408"/>
    <cellStyle name="Calculation 9 5 2 8" xfId="11409"/>
    <cellStyle name="Calculation 9 5 2 9" xfId="11410"/>
    <cellStyle name="Calculation 9 5 20" xfId="11411"/>
    <cellStyle name="Calculation 9 5 3" xfId="11412"/>
    <cellStyle name="Calculation 9 5 3 10" xfId="11413"/>
    <cellStyle name="Calculation 9 5 3 11" xfId="11414"/>
    <cellStyle name="Calculation 9 5 3 12" xfId="11415"/>
    <cellStyle name="Calculation 9 5 3 13" xfId="11416"/>
    <cellStyle name="Calculation 9 5 3 14" xfId="11417"/>
    <cellStyle name="Calculation 9 5 3 2" xfId="11418"/>
    <cellStyle name="Calculation 9 5 3 3" xfId="11419"/>
    <cellStyle name="Calculation 9 5 3 4" xfId="11420"/>
    <cellStyle name="Calculation 9 5 3 5" xfId="11421"/>
    <cellStyle name="Calculation 9 5 3 6" xfId="11422"/>
    <cellStyle name="Calculation 9 5 3 7" xfId="11423"/>
    <cellStyle name="Calculation 9 5 3 8" xfId="11424"/>
    <cellStyle name="Calculation 9 5 3 9" xfId="11425"/>
    <cellStyle name="Calculation 9 5 4" xfId="11426"/>
    <cellStyle name="Calculation 9 5 4 10" xfId="11427"/>
    <cellStyle name="Calculation 9 5 4 11" xfId="11428"/>
    <cellStyle name="Calculation 9 5 4 12" xfId="11429"/>
    <cellStyle name="Calculation 9 5 4 13" xfId="11430"/>
    <cellStyle name="Calculation 9 5 4 14" xfId="11431"/>
    <cellStyle name="Calculation 9 5 4 2" xfId="11432"/>
    <cellStyle name="Calculation 9 5 4 3" xfId="11433"/>
    <cellStyle name="Calculation 9 5 4 4" xfId="11434"/>
    <cellStyle name="Calculation 9 5 4 5" xfId="11435"/>
    <cellStyle name="Calculation 9 5 4 6" xfId="11436"/>
    <cellStyle name="Calculation 9 5 4 7" xfId="11437"/>
    <cellStyle name="Calculation 9 5 4 8" xfId="11438"/>
    <cellStyle name="Calculation 9 5 4 9" xfId="11439"/>
    <cellStyle name="Calculation 9 5 5" xfId="11440"/>
    <cellStyle name="Calculation 9 5 5 10" xfId="11441"/>
    <cellStyle name="Calculation 9 5 5 11" xfId="11442"/>
    <cellStyle name="Calculation 9 5 5 12" xfId="11443"/>
    <cellStyle name="Calculation 9 5 5 13" xfId="11444"/>
    <cellStyle name="Calculation 9 5 5 2" xfId="11445"/>
    <cellStyle name="Calculation 9 5 5 3" xfId="11446"/>
    <cellStyle name="Calculation 9 5 5 4" xfId="11447"/>
    <cellStyle name="Calculation 9 5 5 5" xfId="11448"/>
    <cellStyle name="Calculation 9 5 5 6" xfId="11449"/>
    <cellStyle name="Calculation 9 5 5 7" xfId="11450"/>
    <cellStyle name="Calculation 9 5 5 8" xfId="11451"/>
    <cellStyle name="Calculation 9 5 5 9" xfId="11452"/>
    <cellStyle name="Calculation 9 5 6" xfId="11453"/>
    <cellStyle name="Calculation 9 5 7" xfId="11454"/>
    <cellStyle name="Calculation 9 5 8" xfId="11455"/>
    <cellStyle name="Calculation 9 5 9" xfId="11456"/>
    <cellStyle name="Calculation 9 6" xfId="11457"/>
    <cellStyle name="Calculation 9 6 10" xfId="11458"/>
    <cellStyle name="Calculation 9 6 11" xfId="11459"/>
    <cellStyle name="Calculation 9 6 12" xfId="11460"/>
    <cellStyle name="Calculation 9 6 13" xfId="11461"/>
    <cellStyle name="Calculation 9 6 14" xfId="11462"/>
    <cellStyle name="Calculation 9 6 15" xfId="11463"/>
    <cellStyle name="Calculation 9 6 16" xfId="11464"/>
    <cellStyle name="Calculation 9 6 17" xfId="11465"/>
    <cellStyle name="Calculation 9 6 18" xfId="11466"/>
    <cellStyle name="Calculation 9 6 19" xfId="11467"/>
    <cellStyle name="Calculation 9 6 2" xfId="11468"/>
    <cellStyle name="Calculation 9 6 2 10" xfId="11469"/>
    <cellStyle name="Calculation 9 6 2 11" xfId="11470"/>
    <cellStyle name="Calculation 9 6 2 12" xfId="11471"/>
    <cellStyle name="Calculation 9 6 2 13" xfId="11472"/>
    <cellStyle name="Calculation 9 6 2 14" xfId="11473"/>
    <cellStyle name="Calculation 9 6 2 2" xfId="11474"/>
    <cellStyle name="Calculation 9 6 2 3" xfId="11475"/>
    <cellStyle name="Calculation 9 6 2 4" xfId="11476"/>
    <cellStyle name="Calculation 9 6 2 5" xfId="11477"/>
    <cellStyle name="Calculation 9 6 2 6" xfId="11478"/>
    <cellStyle name="Calculation 9 6 2 7" xfId="11479"/>
    <cellStyle name="Calculation 9 6 2 8" xfId="11480"/>
    <cellStyle name="Calculation 9 6 2 9" xfId="11481"/>
    <cellStyle name="Calculation 9 6 20" xfId="11482"/>
    <cellStyle name="Calculation 9 6 3" xfId="11483"/>
    <cellStyle name="Calculation 9 6 3 10" xfId="11484"/>
    <cellStyle name="Calculation 9 6 3 11" xfId="11485"/>
    <cellStyle name="Calculation 9 6 3 12" xfId="11486"/>
    <cellStyle name="Calculation 9 6 3 13" xfId="11487"/>
    <cellStyle name="Calculation 9 6 3 14" xfId="11488"/>
    <cellStyle name="Calculation 9 6 3 2" xfId="11489"/>
    <cellStyle name="Calculation 9 6 3 3" xfId="11490"/>
    <cellStyle name="Calculation 9 6 3 4" xfId="11491"/>
    <cellStyle name="Calculation 9 6 3 5" xfId="11492"/>
    <cellStyle name="Calculation 9 6 3 6" xfId="11493"/>
    <cellStyle name="Calculation 9 6 3 7" xfId="11494"/>
    <cellStyle name="Calculation 9 6 3 8" xfId="11495"/>
    <cellStyle name="Calculation 9 6 3 9" xfId="11496"/>
    <cellStyle name="Calculation 9 6 4" xfId="11497"/>
    <cellStyle name="Calculation 9 6 4 10" xfId="11498"/>
    <cellStyle name="Calculation 9 6 4 11" xfId="11499"/>
    <cellStyle name="Calculation 9 6 4 12" xfId="11500"/>
    <cellStyle name="Calculation 9 6 4 13" xfId="11501"/>
    <cellStyle name="Calculation 9 6 4 14" xfId="11502"/>
    <cellStyle name="Calculation 9 6 4 2" xfId="11503"/>
    <cellStyle name="Calculation 9 6 4 3" xfId="11504"/>
    <cellStyle name="Calculation 9 6 4 4" xfId="11505"/>
    <cellStyle name="Calculation 9 6 4 5" xfId="11506"/>
    <cellStyle name="Calculation 9 6 4 6" xfId="11507"/>
    <cellStyle name="Calculation 9 6 4 7" xfId="11508"/>
    <cellStyle name="Calculation 9 6 4 8" xfId="11509"/>
    <cellStyle name="Calculation 9 6 4 9" xfId="11510"/>
    <cellStyle name="Calculation 9 6 5" xfId="11511"/>
    <cellStyle name="Calculation 9 6 5 10" xfId="11512"/>
    <cellStyle name="Calculation 9 6 5 11" xfId="11513"/>
    <cellStyle name="Calculation 9 6 5 12" xfId="11514"/>
    <cellStyle name="Calculation 9 6 5 13" xfId="11515"/>
    <cellStyle name="Calculation 9 6 5 2" xfId="11516"/>
    <cellStyle name="Calculation 9 6 5 3" xfId="11517"/>
    <cellStyle name="Calculation 9 6 5 4" xfId="11518"/>
    <cellStyle name="Calculation 9 6 5 5" xfId="11519"/>
    <cellStyle name="Calculation 9 6 5 6" xfId="11520"/>
    <cellStyle name="Calculation 9 6 5 7" xfId="11521"/>
    <cellStyle name="Calculation 9 6 5 8" xfId="11522"/>
    <cellStyle name="Calculation 9 6 5 9" xfId="11523"/>
    <cellStyle name="Calculation 9 6 6" xfId="11524"/>
    <cellStyle name="Calculation 9 6 7" xfId="11525"/>
    <cellStyle name="Calculation 9 6 8" xfId="11526"/>
    <cellStyle name="Calculation 9 6 9" xfId="11527"/>
    <cellStyle name="Calculation 9 7" xfId="11528"/>
    <cellStyle name="Calculation 9 7 10" xfId="11529"/>
    <cellStyle name="Calculation 9 7 11" xfId="11530"/>
    <cellStyle name="Calculation 9 7 12" xfId="11531"/>
    <cellStyle name="Calculation 9 7 13" xfId="11532"/>
    <cellStyle name="Calculation 9 7 14" xfId="11533"/>
    <cellStyle name="Calculation 9 7 2" xfId="11534"/>
    <cellStyle name="Calculation 9 7 3" xfId="11535"/>
    <cellStyle name="Calculation 9 7 4" xfId="11536"/>
    <cellStyle name="Calculation 9 7 5" xfId="11537"/>
    <cellStyle name="Calculation 9 7 6" xfId="11538"/>
    <cellStyle name="Calculation 9 7 7" xfId="11539"/>
    <cellStyle name="Calculation 9 7 8" xfId="11540"/>
    <cellStyle name="Calculation 9 7 9" xfId="11541"/>
    <cellStyle name="Calculation 9 8" xfId="11542"/>
    <cellStyle name="Calculation 9 8 10" xfId="11543"/>
    <cellStyle name="Calculation 9 8 11" xfId="11544"/>
    <cellStyle name="Calculation 9 8 12" xfId="11545"/>
    <cellStyle name="Calculation 9 8 13" xfId="11546"/>
    <cellStyle name="Calculation 9 8 14" xfId="11547"/>
    <cellStyle name="Calculation 9 8 2" xfId="11548"/>
    <cellStyle name="Calculation 9 8 3" xfId="11549"/>
    <cellStyle name="Calculation 9 8 4" xfId="11550"/>
    <cellStyle name="Calculation 9 8 5" xfId="11551"/>
    <cellStyle name="Calculation 9 8 6" xfId="11552"/>
    <cellStyle name="Calculation 9 8 7" xfId="11553"/>
    <cellStyle name="Calculation 9 8 8" xfId="11554"/>
    <cellStyle name="Calculation 9 8 9" xfId="11555"/>
    <cellStyle name="Calculation 9 9" xfId="11556"/>
    <cellStyle name="Calculation 9 9 10" xfId="11557"/>
    <cellStyle name="Calculation 9 9 11" xfId="11558"/>
    <cellStyle name="Calculation 9 9 12" xfId="11559"/>
    <cellStyle name="Calculation 9 9 13" xfId="11560"/>
    <cellStyle name="Calculation 9 9 14" xfId="11561"/>
    <cellStyle name="Calculation 9 9 2" xfId="11562"/>
    <cellStyle name="Calculation 9 9 3" xfId="11563"/>
    <cellStyle name="Calculation 9 9 4" xfId="11564"/>
    <cellStyle name="Calculation 9 9 5" xfId="11565"/>
    <cellStyle name="Calculation 9 9 6" xfId="11566"/>
    <cellStyle name="Calculation 9 9 7" xfId="11567"/>
    <cellStyle name="Calculation 9 9 8" xfId="11568"/>
    <cellStyle name="Calculation 9 9 9" xfId="11569"/>
    <cellStyle name="Checklist item" xfId="11570"/>
    <cellStyle name="Checklist item 2" xfId="3"/>
    <cellStyle name="Checklist item 2 2" xfId="11571"/>
    <cellStyle name="Checklist item 2 2 2" xfId="11572"/>
    <cellStyle name="Checklist item 2 3" xfId="11573"/>
    <cellStyle name="Checklist item 3" xfId="11574"/>
    <cellStyle name="Checklist item 3 2" xfId="11575"/>
    <cellStyle name="Checklist item 4" xfId="11576"/>
    <cellStyle name="Checklist item 4 2" xfId="11577"/>
    <cellStyle name="Checklist item_Climate Zone 2 IECC 2006 v2.2 Worksheet - DRAFT" xfId="11578"/>
    <cellStyle name="Heading" xfId="11579"/>
    <cellStyle name="Heading1" xfId="11580"/>
    <cellStyle name="Hyperlink" xfId="8" builtinId="8"/>
    <cellStyle name="Hyperlink 2" xfId="11581"/>
    <cellStyle name="Hyperlink 2 2" xfId="11582"/>
    <cellStyle name="Hyperlink 3" xfId="11583"/>
    <cellStyle name="Hyperlink 3 2" xfId="11584"/>
    <cellStyle name="Input 10" xfId="11585"/>
    <cellStyle name="Input 10 10" xfId="11586"/>
    <cellStyle name="Input 10 10 10" xfId="11587"/>
    <cellStyle name="Input 10 10 11" xfId="11588"/>
    <cellStyle name="Input 10 10 12" xfId="11589"/>
    <cellStyle name="Input 10 10 13" xfId="11590"/>
    <cellStyle name="Input 10 10 2" xfId="11591"/>
    <cellStyle name="Input 10 10 3" xfId="11592"/>
    <cellStyle name="Input 10 10 4" xfId="11593"/>
    <cellStyle name="Input 10 10 5" xfId="11594"/>
    <cellStyle name="Input 10 10 6" xfId="11595"/>
    <cellStyle name="Input 10 10 7" xfId="11596"/>
    <cellStyle name="Input 10 10 8" xfId="11597"/>
    <cellStyle name="Input 10 10 9" xfId="11598"/>
    <cellStyle name="Input 10 11" xfId="11599"/>
    <cellStyle name="Input 10 12" xfId="11600"/>
    <cellStyle name="Input 10 13" xfId="11601"/>
    <cellStyle name="Input 10 14" xfId="11602"/>
    <cellStyle name="Input 10 15" xfId="11603"/>
    <cellStyle name="Input 10 16" xfId="11604"/>
    <cellStyle name="Input 10 17" xfId="11605"/>
    <cellStyle name="Input 10 18" xfId="11606"/>
    <cellStyle name="Input 10 19" xfId="11607"/>
    <cellStyle name="Input 10 2" xfId="11608"/>
    <cellStyle name="Input 10 2 10" xfId="11609"/>
    <cellStyle name="Input 10 2 11" xfId="11610"/>
    <cellStyle name="Input 10 2 12" xfId="11611"/>
    <cellStyle name="Input 10 2 13" xfId="11612"/>
    <cellStyle name="Input 10 2 14" xfId="11613"/>
    <cellStyle name="Input 10 2 15" xfId="11614"/>
    <cellStyle name="Input 10 2 16" xfId="11615"/>
    <cellStyle name="Input 10 2 17" xfId="11616"/>
    <cellStyle name="Input 10 2 18" xfId="11617"/>
    <cellStyle name="Input 10 2 19" xfId="11618"/>
    <cellStyle name="Input 10 2 2" xfId="11619"/>
    <cellStyle name="Input 10 2 2 10" xfId="11620"/>
    <cellStyle name="Input 10 2 2 11" xfId="11621"/>
    <cellStyle name="Input 10 2 2 12" xfId="11622"/>
    <cellStyle name="Input 10 2 2 13" xfId="11623"/>
    <cellStyle name="Input 10 2 2 14" xfId="11624"/>
    <cellStyle name="Input 10 2 2 15" xfId="11625"/>
    <cellStyle name="Input 10 2 2 16" xfId="11626"/>
    <cellStyle name="Input 10 2 2 17" xfId="11627"/>
    <cellStyle name="Input 10 2 2 18" xfId="11628"/>
    <cellStyle name="Input 10 2 2 19" xfId="11629"/>
    <cellStyle name="Input 10 2 2 2" xfId="11630"/>
    <cellStyle name="Input 10 2 2 2 10" xfId="11631"/>
    <cellStyle name="Input 10 2 2 2 11" xfId="11632"/>
    <cellStyle name="Input 10 2 2 2 12" xfId="11633"/>
    <cellStyle name="Input 10 2 2 2 13" xfId="11634"/>
    <cellStyle name="Input 10 2 2 2 14" xfId="11635"/>
    <cellStyle name="Input 10 2 2 2 2" xfId="11636"/>
    <cellStyle name="Input 10 2 2 2 3" xfId="11637"/>
    <cellStyle name="Input 10 2 2 2 4" xfId="11638"/>
    <cellStyle name="Input 10 2 2 2 5" xfId="11639"/>
    <cellStyle name="Input 10 2 2 2 6" xfId="11640"/>
    <cellStyle name="Input 10 2 2 2 7" xfId="11641"/>
    <cellStyle name="Input 10 2 2 2 8" xfId="11642"/>
    <cellStyle name="Input 10 2 2 2 9" xfId="11643"/>
    <cellStyle name="Input 10 2 2 20" xfId="11644"/>
    <cellStyle name="Input 10 2 2 3" xfId="11645"/>
    <cellStyle name="Input 10 2 2 3 10" xfId="11646"/>
    <cellStyle name="Input 10 2 2 3 11" xfId="11647"/>
    <cellStyle name="Input 10 2 2 3 12" xfId="11648"/>
    <cellStyle name="Input 10 2 2 3 13" xfId="11649"/>
    <cellStyle name="Input 10 2 2 3 14" xfId="11650"/>
    <cellStyle name="Input 10 2 2 3 2" xfId="11651"/>
    <cellStyle name="Input 10 2 2 3 3" xfId="11652"/>
    <cellStyle name="Input 10 2 2 3 4" xfId="11653"/>
    <cellStyle name="Input 10 2 2 3 5" xfId="11654"/>
    <cellStyle name="Input 10 2 2 3 6" xfId="11655"/>
    <cellStyle name="Input 10 2 2 3 7" xfId="11656"/>
    <cellStyle name="Input 10 2 2 3 8" xfId="11657"/>
    <cellStyle name="Input 10 2 2 3 9" xfId="11658"/>
    <cellStyle name="Input 10 2 2 4" xfId="11659"/>
    <cellStyle name="Input 10 2 2 4 10" xfId="11660"/>
    <cellStyle name="Input 10 2 2 4 11" xfId="11661"/>
    <cellStyle name="Input 10 2 2 4 12" xfId="11662"/>
    <cellStyle name="Input 10 2 2 4 13" xfId="11663"/>
    <cellStyle name="Input 10 2 2 4 14" xfId="11664"/>
    <cellStyle name="Input 10 2 2 4 2" xfId="11665"/>
    <cellStyle name="Input 10 2 2 4 3" xfId="11666"/>
    <cellStyle name="Input 10 2 2 4 4" xfId="11667"/>
    <cellStyle name="Input 10 2 2 4 5" xfId="11668"/>
    <cellStyle name="Input 10 2 2 4 6" xfId="11669"/>
    <cellStyle name="Input 10 2 2 4 7" xfId="11670"/>
    <cellStyle name="Input 10 2 2 4 8" xfId="11671"/>
    <cellStyle name="Input 10 2 2 4 9" xfId="11672"/>
    <cellStyle name="Input 10 2 2 5" xfId="11673"/>
    <cellStyle name="Input 10 2 2 5 10" xfId="11674"/>
    <cellStyle name="Input 10 2 2 5 11" xfId="11675"/>
    <cellStyle name="Input 10 2 2 5 12" xfId="11676"/>
    <cellStyle name="Input 10 2 2 5 13" xfId="11677"/>
    <cellStyle name="Input 10 2 2 5 2" xfId="11678"/>
    <cellStyle name="Input 10 2 2 5 3" xfId="11679"/>
    <cellStyle name="Input 10 2 2 5 4" xfId="11680"/>
    <cellStyle name="Input 10 2 2 5 5" xfId="11681"/>
    <cellStyle name="Input 10 2 2 5 6" xfId="11682"/>
    <cellStyle name="Input 10 2 2 5 7" xfId="11683"/>
    <cellStyle name="Input 10 2 2 5 8" xfId="11684"/>
    <cellStyle name="Input 10 2 2 5 9" xfId="11685"/>
    <cellStyle name="Input 10 2 2 6" xfId="11686"/>
    <cellStyle name="Input 10 2 2 7" xfId="11687"/>
    <cellStyle name="Input 10 2 2 8" xfId="11688"/>
    <cellStyle name="Input 10 2 2 9" xfId="11689"/>
    <cellStyle name="Input 10 2 20" xfId="11690"/>
    <cellStyle name="Input 10 2 21" xfId="11691"/>
    <cellStyle name="Input 10 2 22" xfId="11692"/>
    <cellStyle name="Input 10 2 23" xfId="11693"/>
    <cellStyle name="Input 10 2 3" xfId="11694"/>
    <cellStyle name="Input 10 2 3 10" xfId="11695"/>
    <cellStyle name="Input 10 2 3 11" xfId="11696"/>
    <cellStyle name="Input 10 2 3 12" xfId="11697"/>
    <cellStyle name="Input 10 2 3 13" xfId="11698"/>
    <cellStyle name="Input 10 2 3 14" xfId="11699"/>
    <cellStyle name="Input 10 2 3 15" xfId="11700"/>
    <cellStyle name="Input 10 2 3 16" xfId="11701"/>
    <cellStyle name="Input 10 2 3 17" xfId="11702"/>
    <cellStyle name="Input 10 2 3 18" xfId="11703"/>
    <cellStyle name="Input 10 2 3 19" xfId="11704"/>
    <cellStyle name="Input 10 2 3 2" xfId="11705"/>
    <cellStyle name="Input 10 2 3 2 10" xfId="11706"/>
    <cellStyle name="Input 10 2 3 2 11" xfId="11707"/>
    <cellStyle name="Input 10 2 3 2 12" xfId="11708"/>
    <cellStyle name="Input 10 2 3 2 13" xfId="11709"/>
    <cellStyle name="Input 10 2 3 2 14" xfId="11710"/>
    <cellStyle name="Input 10 2 3 2 2" xfId="11711"/>
    <cellStyle name="Input 10 2 3 2 3" xfId="11712"/>
    <cellStyle name="Input 10 2 3 2 4" xfId="11713"/>
    <cellStyle name="Input 10 2 3 2 5" xfId="11714"/>
    <cellStyle name="Input 10 2 3 2 6" xfId="11715"/>
    <cellStyle name="Input 10 2 3 2 7" xfId="11716"/>
    <cellStyle name="Input 10 2 3 2 8" xfId="11717"/>
    <cellStyle name="Input 10 2 3 2 9" xfId="11718"/>
    <cellStyle name="Input 10 2 3 20" xfId="11719"/>
    <cellStyle name="Input 10 2 3 3" xfId="11720"/>
    <cellStyle name="Input 10 2 3 3 10" xfId="11721"/>
    <cellStyle name="Input 10 2 3 3 11" xfId="11722"/>
    <cellStyle name="Input 10 2 3 3 12" xfId="11723"/>
    <cellStyle name="Input 10 2 3 3 13" xfId="11724"/>
    <cellStyle name="Input 10 2 3 3 14" xfId="11725"/>
    <cellStyle name="Input 10 2 3 3 2" xfId="11726"/>
    <cellStyle name="Input 10 2 3 3 3" xfId="11727"/>
    <cellStyle name="Input 10 2 3 3 4" xfId="11728"/>
    <cellStyle name="Input 10 2 3 3 5" xfId="11729"/>
    <cellStyle name="Input 10 2 3 3 6" xfId="11730"/>
    <cellStyle name="Input 10 2 3 3 7" xfId="11731"/>
    <cellStyle name="Input 10 2 3 3 8" xfId="11732"/>
    <cellStyle name="Input 10 2 3 3 9" xfId="11733"/>
    <cellStyle name="Input 10 2 3 4" xfId="11734"/>
    <cellStyle name="Input 10 2 3 4 10" xfId="11735"/>
    <cellStyle name="Input 10 2 3 4 11" xfId="11736"/>
    <cellStyle name="Input 10 2 3 4 12" xfId="11737"/>
    <cellStyle name="Input 10 2 3 4 13" xfId="11738"/>
    <cellStyle name="Input 10 2 3 4 14" xfId="11739"/>
    <cellStyle name="Input 10 2 3 4 2" xfId="11740"/>
    <cellStyle name="Input 10 2 3 4 3" xfId="11741"/>
    <cellStyle name="Input 10 2 3 4 4" xfId="11742"/>
    <cellStyle name="Input 10 2 3 4 5" xfId="11743"/>
    <cellStyle name="Input 10 2 3 4 6" xfId="11744"/>
    <cellStyle name="Input 10 2 3 4 7" xfId="11745"/>
    <cellStyle name="Input 10 2 3 4 8" xfId="11746"/>
    <cellStyle name="Input 10 2 3 4 9" xfId="11747"/>
    <cellStyle name="Input 10 2 3 5" xfId="11748"/>
    <cellStyle name="Input 10 2 3 5 10" xfId="11749"/>
    <cellStyle name="Input 10 2 3 5 11" xfId="11750"/>
    <cellStyle name="Input 10 2 3 5 12" xfId="11751"/>
    <cellStyle name="Input 10 2 3 5 13" xfId="11752"/>
    <cellStyle name="Input 10 2 3 5 2" xfId="11753"/>
    <cellStyle name="Input 10 2 3 5 3" xfId="11754"/>
    <cellStyle name="Input 10 2 3 5 4" xfId="11755"/>
    <cellStyle name="Input 10 2 3 5 5" xfId="11756"/>
    <cellStyle name="Input 10 2 3 5 6" xfId="11757"/>
    <cellStyle name="Input 10 2 3 5 7" xfId="11758"/>
    <cellStyle name="Input 10 2 3 5 8" xfId="11759"/>
    <cellStyle name="Input 10 2 3 5 9" xfId="11760"/>
    <cellStyle name="Input 10 2 3 6" xfId="11761"/>
    <cellStyle name="Input 10 2 3 7" xfId="11762"/>
    <cellStyle name="Input 10 2 3 8" xfId="11763"/>
    <cellStyle name="Input 10 2 3 9" xfId="11764"/>
    <cellStyle name="Input 10 2 4" xfId="11765"/>
    <cellStyle name="Input 10 2 4 10" xfId="11766"/>
    <cellStyle name="Input 10 2 4 11" xfId="11767"/>
    <cellStyle name="Input 10 2 4 12" xfId="11768"/>
    <cellStyle name="Input 10 2 4 13" xfId="11769"/>
    <cellStyle name="Input 10 2 4 14" xfId="11770"/>
    <cellStyle name="Input 10 2 4 2" xfId="11771"/>
    <cellStyle name="Input 10 2 4 3" xfId="11772"/>
    <cellStyle name="Input 10 2 4 4" xfId="11773"/>
    <cellStyle name="Input 10 2 4 5" xfId="11774"/>
    <cellStyle name="Input 10 2 4 6" xfId="11775"/>
    <cellStyle name="Input 10 2 4 7" xfId="11776"/>
    <cellStyle name="Input 10 2 4 8" xfId="11777"/>
    <cellStyle name="Input 10 2 4 9" xfId="11778"/>
    <cellStyle name="Input 10 2 5" xfId="11779"/>
    <cellStyle name="Input 10 2 5 10" xfId="11780"/>
    <cellStyle name="Input 10 2 5 11" xfId="11781"/>
    <cellStyle name="Input 10 2 5 12" xfId="11782"/>
    <cellStyle name="Input 10 2 5 13" xfId="11783"/>
    <cellStyle name="Input 10 2 5 14" xfId="11784"/>
    <cellStyle name="Input 10 2 5 2" xfId="11785"/>
    <cellStyle name="Input 10 2 5 3" xfId="11786"/>
    <cellStyle name="Input 10 2 5 4" xfId="11787"/>
    <cellStyle name="Input 10 2 5 5" xfId="11788"/>
    <cellStyle name="Input 10 2 5 6" xfId="11789"/>
    <cellStyle name="Input 10 2 5 7" xfId="11790"/>
    <cellStyle name="Input 10 2 5 8" xfId="11791"/>
    <cellStyle name="Input 10 2 5 9" xfId="11792"/>
    <cellStyle name="Input 10 2 6" xfId="11793"/>
    <cellStyle name="Input 10 2 6 10" xfId="11794"/>
    <cellStyle name="Input 10 2 6 11" xfId="11795"/>
    <cellStyle name="Input 10 2 6 12" xfId="11796"/>
    <cellStyle name="Input 10 2 6 13" xfId="11797"/>
    <cellStyle name="Input 10 2 6 14" xfId="11798"/>
    <cellStyle name="Input 10 2 6 2" xfId="11799"/>
    <cellStyle name="Input 10 2 6 3" xfId="11800"/>
    <cellStyle name="Input 10 2 6 4" xfId="11801"/>
    <cellStyle name="Input 10 2 6 5" xfId="11802"/>
    <cellStyle name="Input 10 2 6 6" xfId="11803"/>
    <cellStyle name="Input 10 2 6 7" xfId="11804"/>
    <cellStyle name="Input 10 2 6 8" xfId="11805"/>
    <cellStyle name="Input 10 2 6 9" xfId="11806"/>
    <cellStyle name="Input 10 2 7" xfId="11807"/>
    <cellStyle name="Input 10 2 7 10" xfId="11808"/>
    <cellStyle name="Input 10 2 7 11" xfId="11809"/>
    <cellStyle name="Input 10 2 7 12" xfId="11810"/>
    <cellStyle name="Input 10 2 7 13" xfId="11811"/>
    <cellStyle name="Input 10 2 7 14" xfId="11812"/>
    <cellStyle name="Input 10 2 7 2" xfId="11813"/>
    <cellStyle name="Input 10 2 7 3" xfId="11814"/>
    <cellStyle name="Input 10 2 7 4" xfId="11815"/>
    <cellStyle name="Input 10 2 7 5" xfId="11816"/>
    <cellStyle name="Input 10 2 7 6" xfId="11817"/>
    <cellStyle name="Input 10 2 7 7" xfId="11818"/>
    <cellStyle name="Input 10 2 7 8" xfId="11819"/>
    <cellStyle name="Input 10 2 7 9" xfId="11820"/>
    <cellStyle name="Input 10 2 8" xfId="11821"/>
    <cellStyle name="Input 10 2 8 10" xfId="11822"/>
    <cellStyle name="Input 10 2 8 11" xfId="11823"/>
    <cellStyle name="Input 10 2 8 12" xfId="11824"/>
    <cellStyle name="Input 10 2 8 13" xfId="11825"/>
    <cellStyle name="Input 10 2 8 2" xfId="11826"/>
    <cellStyle name="Input 10 2 8 3" xfId="11827"/>
    <cellStyle name="Input 10 2 8 4" xfId="11828"/>
    <cellStyle name="Input 10 2 8 5" xfId="11829"/>
    <cellStyle name="Input 10 2 8 6" xfId="11830"/>
    <cellStyle name="Input 10 2 8 7" xfId="11831"/>
    <cellStyle name="Input 10 2 8 8" xfId="11832"/>
    <cellStyle name="Input 10 2 8 9" xfId="11833"/>
    <cellStyle name="Input 10 2 9" xfId="11834"/>
    <cellStyle name="Input 10 20" xfId="11835"/>
    <cellStyle name="Input 10 3" xfId="11836"/>
    <cellStyle name="Input 10 3 10" xfId="11837"/>
    <cellStyle name="Input 10 3 11" xfId="11838"/>
    <cellStyle name="Input 10 3 12" xfId="11839"/>
    <cellStyle name="Input 10 3 13" xfId="11840"/>
    <cellStyle name="Input 10 3 14" xfId="11841"/>
    <cellStyle name="Input 10 3 15" xfId="11842"/>
    <cellStyle name="Input 10 3 16" xfId="11843"/>
    <cellStyle name="Input 10 3 17" xfId="11844"/>
    <cellStyle name="Input 10 3 18" xfId="11845"/>
    <cellStyle name="Input 10 3 19" xfId="11846"/>
    <cellStyle name="Input 10 3 2" xfId="11847"/>
    <cellStyle name="Input 10 3 2 10" xfId="11848"/>
    <cellStyle name="Input 10 3 2 11" xfId="11849"/>
    <cellStyle name="Input 10 3 2 12" xfId="11850"/>
    <cellStyle name="Input 10 3 2 13" xfId="11851"/>
    <cellStyle name="Input 10 3 2 14" xfId="11852"/>
    <cellStyle name="Input 10 3 2 15" xfId="11853"/>
    <cellStyle name="Input 10 3 2 16" xfId="11854"/>
    <cellStyle name="Input 10 3 2 17" xfId="11855"/>
    <cellStyle name="Input 10 3 2 18" xfId="11856"/>
    <cellStyle name="Input 10 3 2 19" xfId="11857"/>
    <cellStyle name="Input 10 3 2 2" xfId="11858"/>
    <cellStyle name="Input 10 3 2 2 10" xfId="11859"/>
    <cellStyle name="Input 10 3 2 2 11" xfId="11860"/>
    <cellStyle name="Input 10 3 2 2 12" xfId="11861"/>
    <cellStyle name="Input 10 3 2 2 13" xfId="11862"/>
    <cellStyle name="Input 10 3 2 2 14" xfId="11863"/>
    <cellStyle name="Input 10 3 2 2 2" xfId="11864"/>
    <cellStyle name="Input 10 3 2 2 3" xfId="11865"/>
    <cellStyle name="Input 10 3 2 2 4" xfId="11866"/>
    <cellStyle name="Input 10 3 2 2 5" xfId="11867"/>
    <cellStyle name="Input 10 3 2 2 6" xfId="11868"/>
    <cellStyle name="Input 10 3 2 2 7" xfId="11869"/>
    <cellStyle name="Input 10 3 2 2 8" xfId="11870"/>
    <cellStyle name="Input 10 3 2 2 9" xfId="11871"/>
    <cellStyle name="Input 10 3 2 20" xfId="11872"/>
    <cellStyle name="Input 10 3 2 3" xfId="11873"/>
    <cellStyle name="Input 10 3 2 3 10" xfId="11874"/>
    <cellStyle name="Input 10 3 2 3 11" xfId="11875"/>
    <cellStyle name="Input 10 3 2 3 12" xfId="11876"/>
    <cellStyle name="Input 10 3 2 3 13" xfId="11877"/>
    <cellStyle name="Input 10 3 2 3 14" xfId="11878"/>
    <cellStyle name="Input 10 3 2 3 2" xfId="11879"/>
    <cellStyle name="Input 10 3 2 3 3" xfId="11880"/>
    <cellStyle name="Input 10 3 2 3 4" xfId="11881"/>
    <cellStyle name="Input 10 3 2 3 5" xfId="11882"/>
    <cellStyle name="Input 10 3 2 3 6" xfId="11883"/>
    <cellStyle name="Input 10 3 2 3 7" xfId="11884"/>
    <cellStyle name="Input 10 3 2 3 8" xfId="11885"/>
    <cellStyle name="Input 10 3 2 3 9" xfId="11886"/>
    <cellStyle name="Input 10 3 2 4" xfId="11887"/>
    <cellStyle name="Input 10 3 2 4 10" xfId="11888"/>
    <cellStyle name="Input 10 3 2 4 11" xfId="11889"/>
    <cellStyle name="Input 10 3 2 4 12" xfId="11890"/>
    <cellStyle name="Input 10 3 2 4 13" xfId="11891"/>
    <cellStyle name="Input 10 3 2 4 14" xfId="11892"/>
    <cellStyle name="Input 10 3 2 4 2" xfId="11893"/>
    <cellStyle name="Input 10 3 2 4 3" xfId="11894"/>
    <cellStyle name="Input 10 3 2 4 4" xfId="11895"/>
    <cellStyle name="Input 10 3 2 4 5" xfId="11896"/>
    <cellStyle name="Input 10 3 2 4 6" xfId="11897"/>
    <cellStyle name="Input 10 3 2 4 7" xfId="11898"/>
    <cellStyle name="Input 10 3 2 4 8" xfId="11899"/>
    <cellStyle name="Input 10 3 2 4 9" xfId="11900"/>
    <cellStyle name="Input 10 3 2 5" xfId="11901"/>
    <cellStyle name="Input 10 3 2 5 10" xfId="11902"/>
    <cellStyle name="Input 10 3 2 5 11" xfId="11903"/>
    <cellStyle name="Input 10 3 2 5 12" xfId="11904"/>
    <cellStyle name="Input 10 3 2 5 13" xfId="11905"/>
    <cellStyle name="Input 10 3 2 5 2" xfId="11906"/>
    <cellStyle name="Input 10 3 2 5 3" xfId="11907"/>
    <cellStyle name="Input 10 3 2 5 4" xfId="11908"/>
    <cellStyle name="Input 10 3 2 5 5" xfId="11909"/>
    <cellStyle name="Input 10 3 2 5 6" xfId="11910"/>
    <cellStyle name="Input 10 3 2 5 7" xfId="11911"/>
    <cellStyle name="Input 10 3 2 5 8" xfId="11912"/>
    <cellStyle name="Input 10 3 2 5 9" xfId="11913"/>
    <cellStyle name="Input 10 3 2 6" xfId="11914"/>
    <cellStyle name="Input 10 3 2 7" xfId="11915"/>
    <cellStyle name="Input 10 3 2 8" xfId="11916"/>
    <cellStyle name="Input 10 3 2 9" xfId="11917"/>
    <cellStyle name="Input 10 3 20" xfId="11918"/>
    <cellStyle name="Input 10 3 21" xfId="11919"/>
    <cellStyle name="Input 10 3 22" xfId="11920"/>
    <cellStyle name="Input 10 3 3" xfId="11921"/>
    <cellStyle name="Input 10 3 3 10" xfId="11922"/>
    <cellStyle name="Input 10 3 3 11" xfId="11923"/>
    <cellStyle name="Input 10 3 3 12" xfId="11924"/>
    <cellStyle name="Input 10 3 3 13" xfId="11925"/>
    <cellStyle name="Input 10 3 3 14" xfId="11926"/>
    <cellStyle name="Input 10 3 3 15" xfId="11927"/>
    <cellStyle name="Input 10 3 3 16" xfId="11928"/>
    <cellStyle name="Input 10 3 3 17" xfId="11929"/>
    <cellStyle name="Input 10 3 3 18" xfId="11930"/>
    <cellStyle name="Input 10 3 3 19" xfId="11931"/>
    <cellStyle name="Input 10 3 3 2" xfId="11932"/>
    <cellStyle name="Input 10 3 3 2 10" xfId="11933"/>
    <cellStyle name="Input 10 3 3 2 11" xfId="11934"/>
    <cellStyle name="Input 10 3 3 2 12" xfId="11935"/>
    <cellStyle name="Input 10 3 3 2 13" xfId="11936"/>
    <cellStyle name="Input 10 3 3 2 14" xfId="11937"/>
    <cellStyle name="Input 10 3 3 2 2" xfId="11938"/>
    <cellStyle name="Input 10 3 3 2 3" xfId="11939"/>
    <cellStyle name="Input 10 3 3 2 4" xfId="11940"/>
    <cellStyle name="Input 10 3 3 2 5" xfId="11941"/>
    <cellStyle name="Input 10 3 3 2 6" xfId="11942"/>
    <cellStyle name="Input 10 3 3 2 7" xfId="11943"/>
    <cellStyle name="Input 10 3 3 2 8" xfId="11944"/>
    <cellStyle name="Input 10 3 3 2 9" xfId="11945"/>
    <cellStyle name="Input 10 3 3 20" xfId="11946"/>
    <cellStyle name="Input 10 3 3 3" xfId="11947"/>
    <cellStyle name="Input 10 3 3 3 10" xfId="11948"/>
    <cellStyle name="Input 10 3 3 3 11" xfId="11949"/>
    <cellStyle name="Input 10 3 3 3 12" xfId="11950"/>
    <cellStyle name="Input 10 3 3 3 13" xfId="11951"/>
    <cellStyle name="Input 10 3 3 3 14" xfId="11952"/>
    <cellStyle name="Input 10 3 3 3 2" xfId="11953"/>
    <cellStyle name="Input 10 3 3 3 3" xfId="11954"/>
    <cellStyle name="Input 10 3 3 3 4" xfId="11955"/>
    <cellStyle name="Input 10 3 3 3 5" xfId="11956"/>
    <cellStyle name="Input 10 3 3 3 6" xfId="11957"/>
    <cellStyle name="Input 10 3 3 3 7" xfId="11958"/>
    <cellStyle name="Input 10 3 3 3 8" xfId="11959"/>
    <cellStyle name="Input 10 3 3 3 9" xfId="11960"/>
    <cellStyle name="Input 10 3 3 4" xfId="11961"/>
    <cellStyle name="Input 10 3 3 4 10" xfId="11962"/>
    <cellStyle name="Input 10 3 3 4 11" xfId="11963"/>
    <cellStyle name="Input 10 3 3 4 12" xfId="11964"/>
    <cellStyle name="Input 10 3 3 4 13" xfId="11965"/>
    <cellStyle name="Input 10 3 3 4 14" xfId="11966"/>
    <cellStyle name="Input 10 3 3 4 2" xfId="11967"/>
    <cellStyle name="Input 10 3 3 4 3" xfId="11968"/>
    <cellStyle name="Input 10 3 3 4 4" xfId="11969"/>
    <cellStyle name="Input 10 3 3 4 5" xfId="11970"/>
    <cellStyle name="Input 10 3 3 4 6" xfId="11971"/>
    <cellStyle name="Input 10 3 3 4 7" xfId="11972"/>
    <cellStyle name="Input 10 3 3 4 8" xfId="11973"/>
    <cellStyle name="Input 10 3 3 4 9" xfId="11974"/>
    <cellStyle name="Input 10 3 3 5" xfId="11975"/>
    <cellStyle name="Input 10 3 3 5 10" xfId="11976"/>
    <cellStyle name="Input 10 3 3 5 11" xfId="11977"/>
    <cellStyle name="Input 10 3 3 5 12" xfId="11978"/>
    <cellStyle name="Input 10 3 3 5 13" xfId="11979"/>
    <cellStyle name="Input 10 3 3 5 2" xfId="11980"/>
    <cellStyle name="Input 10 3 3 5 3" xfId="11981"/>
    <cellStyle name="Input 10 3 3 5 4" xfId="11982"/>
    <cellStyle name="Input 10 3 3 5 5" xfId="11983"/>
    <cellStyle name="Input 10 3 3 5 6" xfId="11984"/>
    <cellStyle name="Input 10 3 3 5 7" xfId="11985"/>
    <cellStyle name="Input 10 3 3 5 8" xfId="11986"/>
    <cellStyle name="Input 10 3 3 5 9" xfId="11987"/>
    <cellStyle name="Input 10 3 3 6" xfId="11988"/>
    <cellStyle name="Input 10 3 3 7" xfId="11989"/>
    <cellStyle name="Input 10 3 3 8" xfId="11990"/>
    <cellStyle name="Input 10 3 3 9" xfId="11991"/>
    <cellStyle name="Input 10 3 4" xfId="11992"/>
    <cellStyle name="Input 10 3 4 10" xfId="11993"/>
    <cellStyle name="Input 10 3 4 11" xfId="11994"/>
    <cellStyle name="Input 10 3 4 12" xfId="11995"/>
    <cellStyle name="Input 10 3 4 13" xfId="11996"/>
    <cellStyle name="Input 10 3 4 14" xfId="11997"/>
    <cellStyle name="Input 10 3 4 2" xfId="11998"/>
    <cellStyle name="Input 10 3 4 3" xfId="11999"/>
    <cellStyle name="Input 10 3 4 4" xfId="12000"/>
    <cellStyle name="Input 10 3 4 5" xfId="12001"/>
    <cellStyle name="Input 10 3 4 6" xfId="12002"/>
    <cellStyle name="Input 10 3 4 7" xfId="12003"/>
    <cellStyle name="Input 10 3 4 8" xfId="12004"/>
    <cellStyle name="Input 10 3 4 9" xfId="12005"/>
    <cellStyle name="Input 10 3 5" xfId="12006"/>
    <cellStyle name="Input 10 3 5 10" xfId="12007"/>
    <cellStyle name="Input 10 3 5 11" xfId="12008"/>
    <cellStyle name="Input 10 3 5 12" xfId="12009"/>
    <cellStyle name="Input 10 3 5 13" xfId="12010"/>
    <cellStyle name="Input 10 3 5 14" xfId="12011"/>
    <cellStyle name="Input 10 3 5 2" xfId="12012"/>
    <cellStyle name="Input 10 3 5 3" xfId="12013"/>
    <cellStyle name="Input 10 3 5 4" xfId="12014"/>
    <cellStyle name="Input 10 3 5 5" xfId="12015"/>
    <cellStyle name="Input 10 3 5 6" xfId="12016"/>
    <cellStyle name="Input 10 3 5 7" xfId="12017"/>
    <cellStyle name="Input 10 3 5 8" xfId="12018"/>
    <cellStyle name="Input 10 3 5 9" xfId="12019"/>
    <cellStyle name="Input 10 3 6" xfId="12020"/>
    <cellStyle name="Input 10 3 6 10" xfId="12021"/>
    <cellStyle name="Input 10 3 6 11" xfId="12022"/>
    <cellStyle name="Input 10 3 6 12" xfId="12023"/>
    <cellStyle name="Input 10 3 6 13" xfId="12024"/>
    <cellStyle name="Input 10 3 6 14" xfId="12025"/>
    <cellStyle name="Input 10 3 6 2" xfId="12026"/>
    <cellStyle name="Input 10 3 6 3" xfId="12027"/>
    <cellStyle name="Input 10 3 6 4" xfId="12028"/>
    <cellStyle name="Input 10 3 6 5" xfId="12029"/>
    <cellStyle name="Input 10 3 6 6" xfId="12030"/>
    <cellStyle name="Input 10 3 6 7" xfId="12031"/>
    <cellStyle name="Input 10 3 6 8" xfId="12032"/>
    <cellStyle name="Input 10 3 6 9" xfId="12033"/>
    <cellStyle name="Input 10 3 7" xfId="12034"/>
    <cellStyle name="Input 10 3 7 10" xfId="12035"/>
    <cellStyle name="Input 10 3 7 11" xfId="12036"/>
    <cellStyle name="Input 10 3 7 12" xfId="12037"/>
    <cellStyle name="Input 10 3 7 13" xfId="12038"/>
    <cellStyle name="Input 10 3 7 2" xfId="12039"/>
    <cellStyle name="Input 10 3 7 3" xfId="12040"/>
    <cellStyle name="Input 10 3 7 4" xfId="12041"/>
    <cellStyle name="Input 10 3 7 5" xfId="12042"/>
    <cellStyle name="Input 10 3 7 6" xfId="12043"/>
    <cellStyle name="Input 10 3 7 7" xfId="12044"/>
    <cellStyle name="Input 10 3 7 8" xfId="12045"/>
    <cellStyle name="Input 10 3 7 9" xfId="12046"/>
    <cellStyle name="Input 10 3 8" xfId="12047"/>
    <cellStyle name="Input 10 3 9" xfId="12048"/>
    <cellStyle name="Input 10 4" xfId="12049"/>
    <cellStyle name="Input 10 4 10" xfId="12050"/>
    <cellStyle name="Input 10 4 11" xfId="12051"/>
    <cellStyle name="Input 10 4 12" xfId="12052"/>
    <cellStyle name="Input 10 4 13" xfId="12053"/>
    <cellStyle name="Input 10 4 14" xfId="12054"/>
    <cellStyle name="Input 10 4 15" xfId="12055"/>
    <cellStyle name="Input 10 4 16" xfId="12056"/>
    <cellStyle name="Input 10 4 17" xfId="12057"/>
    <cellStyle name="Input 10 4 18" xfId="12058"/>
    <cellStyle name="Input 10 4 19" xfId="12059"/>
    <cellStyle name="Input 10 4 2" xfId="12060"/>
    <cellStyle name="Input 10 4 2 10" xfId="12061"/>
    <cellStyle name="Input 10 4 2 11" xfId="12062"/>
    <cellStyle name="Input 10 4 2 12" xfId="12063"/>
    <cellStyle name="Input 10 4 2 13" xfId="12064"/>
    <cellStyle name="Input 10 4 2 14" xfId="12065"/>
    <cellStyle name="Input 10 4 2 15" xfId="12066"/>
    <cellStyle name="Input 10 4 2 16" xfId="12067"/>
    <cellStyle name="Input 10 4 2 17" xfId="12068"/>
    <cellStyle name="Input 10 4 2 18" xfId="12069"/>
    <cellStyle name="Input 10 4 2 19" xfId="12070"/>
    <cellStyle name="Input 10 4 2 2" xfId="12071"/>
    <cellStyle name="Input 10 4 2 2 10" xfId="12072"/>
    <cellStyle name="Input 10 4 2 2 11" xfId="12073"/>
    <cellStyle name="Input 10 4 2 2 12" xfId="12074"/>
    <cellStyle name="Input 10 4 2 2 13" xfId="12075"/>
    <cellStyle name="Input 10 4 2 2 14" xfId="12076"/>
    <cellStyle name="Input 10 4 2 2 2" xfId="12077"/>
    <cellStyle name="Input 10 4 2 2 3" xfId="12078"/>
    <cellStyle name="Input 10 4 2 2 4" xfId="12079"/>
    <cellStyle name="Input 10 4 2 2 5" xfId="12080"/>
    <cellStyle name="Input 10 4 2 2 6" xfId="12081"/>
    <cellStyle name="Input 10 4 2 2 7" xfId="12082"/>
    <cellStyle name="Input 10 4 2 2 8" xfId="12083"/>
    <cellStyle name="Input 10 4 2 2 9" xfId="12084"/>
    <cellStyle name="Input 10 4 2 20" xfId="12085"/>
    <cellStyle name="Input 10 4 2 3" xfId="12086"/>
    <cellStyle name="Input 10 4 2 3 10" xfId="12087"/>
    <cellStyle name="Input 10 4 2 3 11" xfId="12088"/>
    <cellStyle name="Input 10 4 2 3 12" xfId="12089"/>
    <cellStyle name="Input 10 4 2 3 13" xfId="12090"/>
    <cellStyle name="Input 10 4 2 3 14" xfId="12091"/>
    <cellStyle name="Input 10 4 2 3 2" xfId="12092"/>
    <cellStyle name="Input 10 4 2 3 3" xfId="12093"/>
    <cellStyle name="Input 10 4 2 3 4" xfId="12094"/>
    <cellStyle name="Input 10 4 2 3 5" xfId="12095"/>
    <cellStyle name="Input 10 4 2 3 6" xfId="12096"/>
    <cellStyle name="Input 10 4 2 3 7" xfId="12097"/>
    <cellStyle name="Input 10 4 2 3 8" xfId="12098"/>
    <cellStyle name="Input 10 4 2 3 9" xfId="12099"/>
    <cellStyle name="Input 10 4 2 4" xfId="12100"/>
    <cellStyle name="Input 10 4 2 4 10" xfId="12101"/>
    <cellStyle name="Input 10 4 2 4 11" xfId="12102"/>
    <cellStyle name="Input 10 4 2 4 12" xfId="12103"/>
    <cellStyle name="Input 10 4 2 4 13" xfId="12104"/>
    <cellStyle name="Input 10 4 2 4 14" xfId="12105"/>
    <cellStyle name="Input 10 4 2 4 2" xfId="12106"/>
    <cellStyle name="Input 10 4 2 4 3" xfId="12107"/>
    <cellStyle name="Input 10 4 2 4 4" xfId="12108"/>
    <cellStyle name="Input 10 4 2 4 5" xfId="12109"/>
    <cellStyle name="Input 10 4 2 4 6" xfId="12110"/>
    <cellStyle name="Input 10 4 2 4 7" xfId="12111"/>
    <cellStyle name="Input 10 4 2 4 8" xfId="12112"/>
    <cellStyle name="Input 10 4 2 4 9" xfId="12113"/>
    <cellStyle name="Input 10 4 2 5" xfId="12114"/>
    <cellStyle name="Input 10 4 2 5 10" xfId="12115"/>
    <cellStyle name="Input 10 4 2 5 11" xfId="12116"/>
    <cellStyle name="Input 10 4 2 5 12" xfId="12117"/>
    <cellStyle name="Input 10 4 2 5 13" xfId="12118"/>
    <cellStyle name="Input 10 4 2 5 2" xfId="12119"/>
    <cellStyle name="Input 10 4 2 5 3" xfId="12120"/>
    <cellStyle name="Input 10 4 2 5 4" xfId="12121"/>
    <cellStyle name="Input 10 4 2 5 5" xfId="12122"/>
    <cellStyle name="Input 10 4 2 5 6" xfId="12123"/>
    <cellStyle name="Input 10 4 2 5 7" xfId="12124"/>
    <cellStyle name="Input 10 4 2 5 8" xfId="12125"/>
    <cellStyle name="Input 10 4 2 5 9" xfId="12126"/>
    <cellStyle name="Input 10 4 2 6" xfId="12127"/>
    <cellStyle name="Input 10 4 2 7" xfId="12128"/>
    <cellStyle name="Input 10 4 2 8" xfId="12129"/>
    <cellStyle name="Input 10 4 2 9" xfId="12130"/>
    <cellStyle name="Input 10 4 20" xfId="12131"/>
    <cellStyle name="Input 10 4 21" xfId="12132"/>
    <cellStyle name="Input 10 4 22" xfId="12133"/>
    <cellStyle name="Input 10 4 3" xfId="12134"/>
    <cellStyle name="Input 10 4 3 10" xfId="12135"/>
    <cellStyle name="Input 10 4 3 11" xfId="12136"/>
    <cellStyle name="Input 10 4 3 12" xfId="12137"/>
    <cellStyle name="Input 10 4 3 13" xfId="12138"/>
    <cellStyle name="Input 10 4 3 14" xfId="12139"/>
    <cellStyle name="Input 10 4 3 15" xfId="12140"/>
    <cellStyle name="Input 10 4 3 16" xfId="12141"/>
    <cellStyle name="Input 10 4 3 17" xfId="12142"/>
    <cellStyle name="Input 10 4 3 18" xfId="12143"/>
    <cellStyle name="Input 10 4 3 19" xfId="12144"/>
    <cellStyle name="Input 10 4 3 2" xfId="12145"/>
    <cellStyle name="Input 10 4 3 2 10" xfId="12146"/>
    <cellStyle name="Input 10 4 3 2 11" xfId="12147"/>
    <cellStyle name="Input 10 4 3 2 12" xfId="12148"/>
    <cellStyle name="Input 10 4 3 2 13" xfId="12149"/>
    <cellStyle name="Input 10 4 3 2 14" xfId="12150"/>
    <cellStyle name="Input 10 4 3 2 2" xfId="12151"/>
    <cellStyle name="Input 10 4 3 2 3" xfId="12152"/>
    <cellStyle name="Input 10 4 3 2 4" xfId="12153"/>
    <cellStyle name="Input 10 4 3 2 5" xfId="12154"/>
    <cellStyle name="Input 10 4 3 2 6" xfId="12155"/>
    <cellStyle name="Input 10 4 3 2 7" xfId="12156"/>
    <cellStyle name="Input 10 4 3 2 8" xfId="12157"/>
    <cellStyle name="Input 10 4 3 2 9" xfId="12158"/>
    <cellStyle name="Input 10 4 3 20" xfId="12159"/>
    <cellStyle name="Input 10 4 3 3" xfId="12160"/>
    <cellStyle name="Input 10 4 3 3 10" xfId="12161"/>
    <cellStyle name="Input 10 4 3 3 11" xfId="12162"/>
    <cellStyle name="Input 10 4 3 3 12" xfId="12163"/>
    <cellStyle name="Input 10 4 3 3 13" xfId="12164"/>
    <cellStyle name="Input 10 4 3 3 14" xfId="12165"/>
    <cellStyle name="Input 10 4 3 3 2" xfId="12166"/>
    <cellStyle name="Input 10 4 3 3 3" xfId="12167"/>
    <cellStyle name="Input 10 4 3 3 4" xfId="12168"/>
    <cellStyle name="Input 10 4 3 3 5" xfId="12169"/>
    <cellStyle name="Input 10 4 3 3 6" xfId="12170"/>
    <cellStyle name="Input 10 4 3 3 7" xfId="12171"/>
    <cellStyle name="Input 10 4 3 3 8" xfId="12172"/>
    <cellStyle name="Input 10 4 3 3 9" xfId="12173"/>
    <cellStyle name="Input 10 4 3 4" xfId="12174"/>
    <cellStyle name="Input 10 4 3 4 10" xfId="12175"/>
    <cellStyle name="Input 10 4 3 4 11" xfId="12176"/>
    <cellStyle name="Input 10 4 3 4 12" xfId="12177"/>
    <cellStyle name="Input 10 4 3 4 13" xfId="12178"/>
    <cellStyle name="Input 10 4 3 4 14" xfId="12179"/>
    <cellStyle name="Input 10 4 3 4 2" xfId="12180"/>
    <cellStyle name="Input 10 4 3 4 3" xfId="12181"/>
    <cellStyle name="Input 10 4 3 4 4" xfId="12182"/>
    <cellStyle name="Input 10 4 3 4 5" xfId="12183"/>
    <cellStyle name="Input 10 4 3 4 6" xfId="12184"/>
    <cellStyle name="Input 10 4 3 4 7" xfId="12185"/>
    <cellStyle name="Input 10 4 3 4 8" xfId="12186"/>
    <cellStyle name="Input 10 4 3 4 9" xfId="12187"/>
    <cellStyle name="Input 10 4 3 5" xfId="12188"/>
    <cellStyle name="Input 10 4 3 5 10" xfId="12189"/>
    <cellStyle name="Input 10 4 3 5 11" xfId="12190"/>
    <cellStyle name="Input 10 4 3 5 12" xfId="12191"/>
    <cellStyle name="Input 10 4 3 5 13" xfId="12192"/>
    <cellStyle name="Input 10 4 3 5 2" xfId="12193"/>
    <cellStyle name="Input 10 4 3 5 3" xfId="12194"/>
    <cellStyle name="Input 10 4 3 5 4" xfId="12195"/>
    <cellStyle name="Input 10 4 3 5 5" xfId="12196"/>
    <cellStyle name="Input 10 4 3 5 6" xfId="12197"/>
    <cellStyle name="Input 10 4 3 5 7" xfId="12198"/>
    <cellStyle name="Input 10 4 3 5 8" xfId="12199"/>
    <cellStyle name="Input 10 4 3 5 9" xfId="12200"/>
    <cellStyle name="Input 10 4 3 6" xfId="12201"/>
    <cellStyle name="Input 10 4 3 7" xfId="12202"/>
    <cellStyle name="Input 10 4 3 8" xfId="12203"/>
    <cellStyle name="Input 10 4 3 9" xfId="12204"/>
    <cellStyle name="Input 10 4 4" xfId="12205"/>
    <cellStyle name="Input 10 4 4 10" xfId="12206"/>
    <cellStyle name="Input 10 4 4 11" xfId="12207"/>
    <cellStyle name="Input 10 4 4 12" xfId="12208"/>
    <cellStyle name="Input 10 4 4 13" xfId="12209"/>
    <cellStyle name="Input 10 4 4 14" xfId="12210"/>
    <cellStyle name="Input 10 4 4 2" xfId="12211"/>
    <cellStyle name="Input 10 4 4 3" xfId="12212"/>
    <cellStyle name="Input 10 4 4 4" xfId="12213"/>
    <cellStyle name="Input 10 4 4 5" xfId="12214"/>
    <cellStyle name="Input 10 4 4 6" xfId="12215"/>
    <cellStyle name="Input 10 4 4 7" xfId="12216"/>
    <cellStyle name="Input 10 4 4 8" xfId="12217"/>
    <cellStyle name="Input 10 4 4 9" xfId="12218"/>
    <cellStyle name="Input 10 4 5" xfId="12219"/>
    <cellStyle name="Input 10 4 5 10" xfId="12220"/>
    <cellStyle name="Input 10 4 5 11" xfId="12221"/>
    <cellStyle name="Input 10 4 5 12" xfId="12222"/>
    <cellStyle name="Input 10 4 5 13" xfId="12223"/>
    <cellStyle name="Input 10 4 5 14" xfId="12224"/>
    <cellStyle name="Input 10 4 5 2" xfId="12225"/>
    <cellStyle name="Input 10 4 5 3" xfId="12226"/>
    <cellStyle name="Input 10 4 5 4" xfId="12227"/>
    <cellStyle name="Input 10 4 5 5" xfId="12228"/>
    <cellStyle name="Input 10 4 5 6" xfId="12229"/>
    <cellStyle name="Input 10 4 5 7" xfId="12230"/>
    <cellStyle name="Input 10 4 5 8" xfId="12231"/>
    <cellStyle name="Input 10 4 5 9" xfId="12232"/>
    <cellStyle name="Input 10 4 6" xfId="12233"/>
    <cellStyle name="Input 10 4 6 10" xfId="12234"/>
    <cellStyle name="Input 10 4 6 11" xfId="12235"/>
    <cellStyle name="Input 10 4 6 12" xfId="12236"/>
    <cellStyle name="Input 10 4 6 13" xfId="12237"/>
    <cellStyle name="Input 10 4 6 14" xfId="12238"/>
    <cellStyle name="Input 10 4 6 2" xfId="12239"/>
    <cellStyle name="Input 10 4 6 3" xfId="12240"/>
    <cellStyle name="Input 10 4 6 4" xfId="12241"/>
    <cellStyle name="Input 10 4 6 5" xfId="12242"/>
    <cellStyle name="Input 10 4 6 6" xfId="12243"/>
    <cellStyle name="Input 10 4 6 7" xfId="12244"/>
    <cellStyle name="Input 10 4 6 8" xfId="12245"/>
    <cellStyle name="Input 10 4 6 9" xfId="12246"/>
    <cellStyle name="Input 10 4 7" xfId="12247"/>
    <cellStyle name="Input 10 4 7 10" xfId="12248"/>
    <cellStyle name="Input 10 4 7 11" xfId="12249"/>
    <cellStyle name="Input 10 4 7 12" xfId="12250"/>
    <cellStyle name="Input 10 4 7 13" xfId="12251"/>
    <cellStyle name="Input 10 4 7 2" xfId="12252"/>
    <cellStyle name="Input 10 4 7 3" xfId="12253"/>
    <cellStyle name="Input 10 4 7 4" xfId="12254"/>
    <cellStyle name="Input 10 4 7 5" xfId="12255"/>
    <cellStyle name="Input 10 4 7 6" xfId="12256"/>
    <cellStyle name="Input 10 4 7 7" xfId="12257"/>
    <cellStyle name="Input 10 4 7 8" xfId="12258"/>
    <cellStyle name="Input 10 4 7 9" xfId="12259"/>
    <cellStyle name="Input 10 4 8" xfId="12260"/>
    <cellStyle name="Input 10 4 9" xfId="12261"/>
    <cellStyle name="Input 10 5" xfId="12262"/>
    <cellStyle name="Input 10 5 10" xfId="12263"/>
    <cellStyle name="Input 10 5 11" xfId="12264"/>
    <cellStyle name="Input 10 5 12" xfId="12265"/>
    <cellStyle name="Input 10 5 13" xfId="12266"/>
    <cellStyle name="Input 10 5 14" xfId="12267"/>
    <cellStyle name="Input 10 5 15" xfId="12268"/>
    <cellStyle name="Input 10 5 16" xfId="12269"/>
    <cellStyle name="Input 10 5 17" xfId="12270"/>
    <cellStyle name="Input 10 5 18" xfId="12271"/>
    <cellStyle name="Input 10 5 19" xfId="12272"/>
    <cellStyle name="Input 10 5 2" xfId="12273"/>
    <cellStyle name="Input 10 5 2 10" xfId="12274"/>
    <cellStyle name="Input 10 5 2 11" xfId="12275"/>
    <cellStyle name="Input 10 5 2 12" xfId="12276"/>
    <cellStyle name="Input 10 5 2 13" xfId="12277"/>
    <cellStyle name="Input 10 5 2 14" xfId="12278"/>
    <cellStyle name="Input 10 5 2 2" xfId="12279"/>
    <cellStyle name="Input 10 5 2 3" xfId="12280"/>
    <cellStyle name="Input 10 5 2 4" xfId="12281"/>
    <cellStyle name="Input 10 5 2 5" xfId="12282"/>
    <cellStyle name="Input 10 5 2 6" xfId="12283"/>
    <cellStyle name="Input 10 5 2 7" xfId="12284"/>
    <cellStyle name="Input 10 5 2 8" xfId="12285"/>
    <cellStyle name="Input 10 5 2 9" xfId="12286"/>
    <cellStyle name="Input 10 5 20" xfId="12287"/>
    <cellStyle name="Input 10 5 3" xfId="12288"/>
    <cellStyle name="Input 10 5 3 10" xfId="12289"/>
    <cellStyle name="Input 10 5 3 11" xfId="12290"/>
    <cellStyle name="Input 10 5 3 12" xfId="12291"/>
    <cellStyle name="Input 10 5 3 13" xfId="12292"/>
    <cellStyle name="Input 10 5 3 14" xfId="12293"/>
    <cellStyle name="Input 10 5 3 2" xfId="12294"/>
    <cellStyle name="Input 10 5 3 3" xfId="12295"/>
    <cellStyle name="Input 10 5 3 4" xfId="12296"/>
    <cellStyle name="Input 10 5 3 5" xfId="12297"/>
    <cellStyle name="Input 10 5 3 6" xfId="12298"/>
    <cellStyle name="Input 10 5 3 7" xfId="12299"/>
    <cellStyle name="Input 10 5 3 8" xfId="12300"/>
    <cellStyle name="Input 10 5 3 9" xfId="12301"/>
    <cellStyle name="Input 10 5 4" xfId="12302"/>
    <cellStyle name="Input 10 5 4 10" xfId="12303"/>
    <cellStyle name="Input 10 5 4 11" xfId="12304"/>
    <cellStyle name="Input 10 5 4 12" xfId="12305"/>
    <cellStyle name="Input 10 5 4 13" xfId="12306"/>
    <cellStyle name="Input 10 5 4 14" xfId="12307"/>
    <cellStyle name="Input 10 5 4 2" xfId="12308"/>
    <cellStyle name="Input 10 5 4 3" xfId="12309"/>
    <cellStyle name="Input 10 5 4 4" xfId="12310"/>
    <cellStyle name="Input 10 5 4 5" xfId="12311"/>
    <cellStyle name="Input 10 5 4 6" xfId="12312"/>
    <cellStyle name="Input 10 5 4 7" xfId="12313"/>
    <cellStyle name="Input 10 5 4 8" xfId="12314"/>
    <cellStyle name="Input 10 5 4 9" xfId="12315"/>
    <cellStyle name="Input 10 5 5" xfId="12316"/>
    <cellStyle name="Input 10 5 5 10" xfId="12317"/>
    <cellStyle name="Input 10 5 5 11" xfId="12318"/>
    <cellStyle name="Input 10 5 5 12" xfId="12319"/>
    <cellStyle name="Input 10 5 5 13" xfId="12320"/>
    <cellStyle name="Input 10 5 5 2" xfId="12321"/>
    <cellStyle name="Input 10 5 5 3" xfId="12322"/>
    <cellStyle name="Input 10 5 5 4" xfId="12323"/>
    <cellStyle name="Input 10 5 5 5" xfId="12324"/>
    <cellStyle name="Input 10 5 5 6" xfId="12325"/>
    <cellStyle name="Input 10 5 5 7" xfId="12326"/>
    <cellStyle name="Input 10 5 5 8" xfId="12327"/>
    <cellStyle name="Input 10 5 5 9" xfId="12328"/>
    <cellStyle name="Input 10 5 6" xfId="12329"/>
    <cellStyle name="Input 10 5 7" xfId="12330"/>
    <cellStyle name="Input 10 5 8" xfId="12331"/>
    <cellStyle name="Input 10 5 9" xfId="12332"/>
    <cellStyle name="Input 10 6" xfId="12333"/>
    <cellStyle name="Input 10 6 10" xfId="12334"/>
    <cellStyle name="Input 10 6 11" xfId="12335"/>
    <cellStyle name="Input 10 6 12" xfId="12336"/>
    <cellStyle name="Input 10 6 13" xfId="12337"/>
    <cellStyle name="Input 10 6 14" xfId="12338"/>
    <cellStyle name="Input 10 6 15" xfId="12339"/>
    <cellStyle name="Input 10 6 16" xfId="12340"/>
    <cellStyle name="Input 10 6 17" xfId="12341"/>
    <cellStyle name="Input 10 6 18" xfId="12342"/>
    <cellStyle name="Input 10 6 19" xfId="12343"/>
    <cellStyle name="Input 10 6 2" xfId="12344"/>
    <cellStyle name="Input 10 6 2 10" xfId="12345"/>
    <cellStyle name="Input 10 6 2 11" xfId="12346"/>
    <cellStyle name="Input 10 6 2 12" xfId="12347"/>
    <cellStyle name="Input 10 6 2 13" xfId="12348"/>
    <cellStyle name="Input 10 6 2 14" xfId="12349"/>
    <cellStyle name="Input 10 6 2 2" xfId="12350"/>
    <cellStyle name="Input 10 6 2 3" xfId="12351"/>
    <cellStyle name="Input 10 6 2 4" xfId="12352"/>
    <cellStyle name="Input 10 6 2 5" xfId="12353"/>
    <cellStyle name="Input 10 6 2 6" xfId="12354"/>
    <cellStyle name="Input 10 6 2 7" xfId="12355"/>
    <cellStyle name="Input 10 6 2 8" xfId="12356"/>
    <cellStyle name="Input 10 6 2 9" xfId="12357"/>
    <cellStyle name="Input 10 6 20" xfId="12358"/>
    <cellStyle name="Input 10 6 3" xfId="12359"/>
    <cellStyle name="Input 10 6 3 10" xfId="12360"/>
    <cellStyle name="Input 10 6 3 11" xfId="12361"/>
    <cellStyle name="Input 10 6 3 12" xfId="12362"/>
    <cellStyle name="Input 10 6 3 13" xfId="12363"/>
    <cellStyle name="Input 10 6 3 14" xfId="12364"/>
    <cellStyle name="Input 10 6 3 2" xfId="12365"/>
    <cellStyle name="Input 10 6 3 3" xfId="12366"/>
    <cellStyle name="Input 10 6 3 4" xfId="12367"/>
    <cellStyle name="Input 10 6 3 5" xfId="12368"/>
    <cellStyle name="Input 10 6 3 6" xfId="12369"/>
    <cellStyle name="Input 10 6 3 7" xfId="12370"/>
    <cellStyle name="Input 10 6 3 8" xfId="12371"/>
    <cellStyle name="Input 10 6 3 9" xfId="12372"/>
    <cellStyle name="Input 10 6 4" xfId="12373"/>
    <cellStyle name="Input 10 6 4 10" xfId="12374"/>
    <cellStyle name="Input 10 6 4 11" xfId="12375"/>
    <cellStyle name="Input 10 6 4 12" xfId="12376"/>
    <cellStyle name="Input 10 6 4 13" xfId="12377"/>
    <cellStyle name="Input 10 6 4 14" xfId="12378"/>
    <cellStyle name="Input 10 6 4 2" xfId="12379"/>
    <cellStyle name="Input 10 6 4 3" xfId="12380"/>
    <cellStyle name="Input 10 6 4 4" xfId="12381"/>
    <cellStyle name="Input 10 6 4 5" xfId="12382"/>
    <cellStyle name="Input 10 6 4 6" xfId="12383"/>
    <cellStyle name="Input 10 6 4 7" xfId="12384"/>
    <cellStyle name="Input 10 6 4 8" xfId="12385"/>
    <cellStyle name="Input 10 6 4 9" xfId="12386"/>
    <cellStyle name="Input 10 6 5" xfId="12387"/>
    <cellStyle name="Input 10 6 5 10" xfId="12388"/>
    <cellStyle name="Input 10 6 5 11" xfId="12389"/>
    <cellStyle name="Input 10 6 5 12" xfId="12390"/>
    <cellStyle name="Input 10 6 5 13" xfId="12391"/>
    <cellStyle name="Input 10 6 5 2" xfId="12392"/>
    <cellStyle name="Input 10 6 5 3" xfId="12393"/>
    <cellStyle name="Input 10 6 5 4" xfId="12394"/>
    <cellStyle name="Input 10 6 5 5" xfId="12395"/>
    <cellStyle name="Input 10 6 5 6" xfId="12396"/>
    <cellStyle name="Input 10 6 5 7" xfId="12397"/>
    <cellStyle name="Input 10 6 5 8" xfId="12398"/>
    <cellStyle name="Input 10 6 5 9" xfId="12399"/>
    <cellStyle name="Input 10 6 6" xfId="12400"/>
    <cellStyle name="Input 10 6 7" xfId="12401"/>
    <cellStyle name="Input 10 6 8" xfId="12402"/>
    <cellStyle name="Input 10 6 9" xfId="12403"/>
    <cellStyle name="Input 10 7" xfId="12404"/>
    <cellStyle name="Input 10 7 10" xfId="12405"/>
    <cellStyle name="Input 10 7 11" xfId="12406"/>
    <cellStyle name="Input 10 7 12" xfId="12407"/>
    <cellStyle name="Input 10 7 13" xfId="12408"/>
    <cellStyle name="Input 10 7 14" xfId="12409"/>
    <cellStyle name="Input 10 7 2" xfId="12410"/>
    <cellStyle name="Input 10 7 3" xfId="12411"/>
    <cellStyle name="Input 10 7 4" xfId="12412"/>
    <cellStyle name="Input 10 7 5" xfId="12413"/>
    <cellStyle name="Input 10 7 6" xfId="12414"/>
    <cellStyle name="Input 10 7 7" xfId="12415"/>
    <cellStyle name="Input 10 7 8" xfId="12416"/>
    <cellStyle name="Input 10 7 9" xfId="12417"/>
    <cellStyle name="Input 10 8" xfId="12418"/>
    <cellStyle name="Input 10 8 10" xfId="12419"/>
    <cellStyle name="Input 10 8 11" xfId="12420"/>
    <cellStyle name="Input 10 8 12" xfId="12421"/>
    <cellStyle name="Input 10 8 13" xfId="12422"/>
    <cellStyle name="Input 10 8 14" xfId="12423"/>
    <cellStyle name="Input 10 8 2" xfId="12424"/>
    <cellStyle name="Input 10 8 3" xfId="12425"/>
    <cellStyle name="Input 10 8 4" xfId="12426"/>
    <cellStyle name="Input 10 8 5" xfId="12427"/>
    <cellStyle name="Input 10 8 6" xfId="12428"/>
    <cellStyle name="Input 10 8 7" xfId="12429"/>
    <cellStyle name="Input 10 8 8" xfId="12430"/>
    <cellStyle name="Input 10 8 9" xfId="12431"/>
    <cellStyle name="Input 10 9" xfId="12432"/>
    <cellStyle name="Input 10 9 10" xfId="12433"/>
    <cellStyle name="Input 10 9 11" xfId="12434"/>
    <cellStyle name="Input 10 9 12" xfId="12435"/>
    <cellStyle name="Input 10 9 13" xfId="12436"/>
    <cellStyle name="Input 10 9 14" xfId="12437"/>
    <cellStyle name="Input 10 9 2" xfId="12438"/>
    <cellStyle name="Input 10 9 3" xfId="12439"/>
    <cellStyle name="Input 10 9 4" xfId="12440"/>
    <cellStyle name="Input 10 9 5" xfId="12441"/>
    <cellStyle name="Input 10 9 6" xfId="12442"/>
    <cellStyle name="Input 10 9 7" xfId="12443"/>
    <cellStyle name="Input 10 9 8" xfId="12444"/>
    <cellStyle name="Input 10 9 9" xfId="12445"/>
    <cellStyle name="Input 11" xfId="12446"/>
    <cellStyle name="Input 11 10" xfId="12447"/>
    <cellStyle name="Input 11 10 10" xfId="12448"/>
    <cellStyle name="Input 11 10 11" xfId="12449"/>
    <cellStyle name="Input 11 10 12" xfId="12450"/>
    <cellStyle name="Input 11 10 13" xfId="12451"/>
    <cellStyle name="Input 11 10 2" xfId="12452"/>
    <cellStyle name="Input 11 10 3" xfId="12453"/>
    <cellStyle name="Input 11 10 4" xfId="12454"/>
    <cellStyle name="Input 11 10 5" xfId="12455"/>
    <cellStyle name="Input 11 10 6" xfId="12456"/>
    <cellStyle name="Input 11 10 7" xfId="12457"/>
    <cellStyle name="Input 11 10 8" xfId="12458"/>
    <cellStyle name="Input 11 10 9" xfId="12459"/>
    <cellStyle name="Input 11 11" xfId="12460"/>
    <cellStyle name="Input 11 12" xfId="12461"/>
    <cellStyle name="Input 11 13" xfId="12462"/>
    <cellStyle name="Input 11 14" xfId="12463"/>
    <cellStyle name="Input 11 15" xfId="12464"/>
    <cellStyle name="Input 11 16" xfId="12465"/>
    <cellStyle name="Input 11 17" xfId="12466"/>
    <cellStyle name="Input 11 18" xfId="12467"/>
    <cellStyle name="Input 11 19" xfId="12468"/>
    <cellStyle name="Input 11 2" xfId="12469"/>
    <cellStyle name="Input 11 2 10" xfId="12470"/>
    <cellStyle name="Input 11 2 11" xfId="12471"/>
    <cellStyle name="Input 11 2 12" xfId="12472"/>
    <cellStyle name="Input 11 2 13" xfId="12473"/>
    <cellStyle name="Input 11 2 14" xfId="12474"/>
    <cellStyle name="Input 11 2 15" xfId="12475"/>
    <cellStyle name="Input 11 2 16" xfId="12476"/>
    <cellStyle name="Input 11 2 17" xfId="12477"/>
    <cellStyle name="Input 11 2 18" xfId="12478"/>
    <cellStyle name="Input 11 2 19" xfId="12479"/>
    <cellStyle name="Input 11 2 2" xfId="12480"/>
    <cellStyle name="Input 11 2 2 10" xfId="12481"/>
    <cellStyle name="Input 11 2 2 11" xfId="12482"/>
    <cellStyle name="Input 11 2 2 12" xfId="12483"/>
    <cellStyle name="Input 11 2 2 13" xfId="12484"/>
    <cellStyle name="Input 11 2 2 14" xfId="12485"/>
    <cellStyle name="Input 11 2 2 15" xfId="12486"/>
    <cellStyle name="Input 11 2 2 16" xfId="12487"/>
    <cellStyle name="Input 11 2 2 17" xfId="12488"/>
    <cellStyle name="Input 11 2 2 18" xfId="12489"/>
    <cellStyle name="Input 11 2 2 19" xfId="12490"/>
    <cellStyle name="Input 11 2 2 2" xfId="12491"/>
    <cellStyle name="Input 11 2 2 2 10" xfId="12492"/>
    <cellStyle name="Input 11 2 2 2 11" xfId="12493"/>
    <cellStyle name="Input 11 2 2 2 12" xfId="12494"/>
    <cellStyle name="Input 11 2 2 2 13" xfId="12495"/>
    <cellStyle name="Input 11 2 2 2 14" xfId="12496"/>
    <cellStyle name="Input 11 2 2 2 2" xfId="12497"/>
    <cellStyle name="Input 11 2 2 2 3" xfId="12498"/>
    <cellStyle name="Input 11 2 2 2 4" xfId="12499"/>
    <cellStyle name="Input 11 2 2 2 5" xfId="12500"/>
    <cellStyle name="Input 11 2 2 2 6" xfId="12501"/>
    <cellStyle name="Input 11 2 2 2 7" xfId="12502"/>
    <cellStyle name="Input 11 2 2 2 8" xfId="12503"/>
    <cellStyle name="Input 11 2 2 2 9" xfId="12504"/>
    <cellStyle name="Input 11 2 2 20" xfId="12505"/>
    <cellStyle name="Input 11 2 2 3" xfId="12506"/>
    <cellStyle name="Input 11 2 2 3 10" xfId="12507"/>
    <cellStyle name="Input 11 2 2 3 11" xfId="12508"/>
    <cellStyle name="Input 11 2 2 3 12" xfId="12509"/>
    <cellStyle name="Input 11 2 2 3 13" xfId="12510"/>
    <cellStyle name="Input 11 2 2 3 14" xfId="12511"/>
    <cellStyle name="Input 11 2 2 3 2" xfId="12512"/>
    <cellStyle name="Input 11 2 2 3 3" xfId="12513"/>
    <cellStyle name="Input 11 2 2 3 4" xfId="12514"/>
    <cellStyle name="Input 11 2 2 3 5" xfId="12515"/>
    <cellStyle name="Input 11 2 2 3 6" xfId="12516"/>
    <cellStyle name="Input 11 2 2 3 7" xfId="12517"/>
    <cellStyle name="Input 11 2 2 3 8" xfId="12518"/>
    <cellStyle name="Input 11 2 2 3 9" xfId="12519"/>
    <cellStyle name="Input 11 2 2 4" xfId="12520"/>
    <cellStyle name="Input 11 2 2 4 10" xfId="12521"/>
    <cellStyle name="Input 11 2 2 4 11" xfId="12522"/>
    <cellStyle name="Input 11 2 2 4 12" xfId="12523"/>
    <cellStyle name="Input 11 2 2 4 13" xfId="12524"/>
    <cellStyle name="Input 11 2 2 4 14" xfId="12525"/>
    <cellStyle name="Input 11 2 2 4 2" xfId="12526"/>
    <cellStyle name="Input 11 2 2 4 3" xfId="12527"/>
    <cellStyle name="Input 11 2 2 4 4" xfId="12528"/>
    <cellStyle name="Input 11 2 2 4 5" xfId="12529"/>
    <cellStyle name="Input 11 2 2 4 6" xfId="12530"/>
    <cellStyle name="Input 11 2 2 4 7" xfId="12531"/>
    <cellStyle name="Input 11 2 2 4 8" xfId="12532"/>
    <cellStyle name="Input 11 2 2 4 9" xfId="12533"/>
    <cellStyle name="Input 11 2 2 5" xfId="12534"/>
    <cellStyle name="Input 11 2 2 5 10" xfId="12535"/>
    <cellStyle name="Input 11 2 2 5 11" xfId="12536"/>
    <cellStyle name="Input 11 2 2 5 12" xfId="12537"/>
    <cellStyle name="Input 11 2 2 5 13" xfId="12538"/>
    <cellStyle name="Input 11 2 2 5 2" xfId="12539"/>
    <cellStyle name="Input 11 2 2 5 3" xfId="12540"/>
    <cellStyle name="Input 11 2 2 5 4" xfId="12541"/>
    <cellStyle name="Input 11 2 2 5 5" xfId="12542"/>
    <cellStyle name="Input 11 2 2 5 6" xfId="12543"/>
    <cellStyle name="Input 11 2 2 5 7" xfId="12544"/>
    <cellStyle name="Input 11 2 2 5 8" xfId="12545"/>
    <cellStyle name="Input 11 2 2 5 9" xfId="12546"/>
    <cellStyle name="Input 11 2 2 6" xfId="12547"/>
    <cellStyle name="Input 11 2 2 7" xfId="12548"/>
    <cellStyle name="Input 11 2 2 8" xfId="12549"/>
    <cellStyle name="Input 11 2 2 9" xfId="12550"/>
    <cellStyle name="Input 11 2 20" xfId="12551"/>
    <cellStyle name="Input 11 2 21" xfId="12552"/>
    <cellStyle name="Input 11 2 22" xfId="12553"/>
    <cellStyle name="Input 11 2 23" xfId="12554"/>
    <cellStyle name="Input 11 2 3" xfId="12555"/>
    <cellStyle name="Input 11 2 3 10" xfId="12556"/>
    <cellStyle name="Input 11 2 3 11" xfId="12557"/>
    <cellStyle name="Input 11 2 3 12" xfId="12558"/>
    <cellStyle name="Input 11 2 3 13" xfId="12559"/>
    <cellStyle name="Input 11 2 3 14" xfId="12560"/>
    <cellStyle name="Input 11 2 3 15" xfId="12561"/>
    <cellStyle name="Input 11 2 3 16" xfId="12562"/>
    <cellStyle name="Input 11 2 3 17" xfId="12563"/>
    <cellStyle name="Input 11 2 3 18" xfId="12564"/>
    <cellStyle name="Input 11 2 3 19" xfId="12565"/>
    <cellStyle name="Input 11 2 3 2" xfId="12566"/>
    <cellStyle name="Input 11 2 3 2 10" xfId="12567"/>
    <cellStyle name="Input 11 2 3 2 11" xfId="12568"/>
    <cellStyle name="Input 11 2 3 2 12" xfId="12569"/>
    <cellStyle name="Input 11 2 3 2 13" xfId="12570"/>
    <cellStyle name="Input 11 2 3 2 14" xfId="12571"/>
    <cellStyle name="Input 11 2 3 2 2" xfId="12572"/>
    <cellStyle name="Input 11 2 3 2 3" xfId="12573"/>
    <cellStyle name="Input 11 2 3 2 4" xfId="12574"/>
    <cellStyle name="Input 11 2 3 2 5" xfId="12575"/>
    <cellStyle name="Input 11 2 3 2 6" xfId="12576"/>
    <cellStyle name="Input 11 2 3 2 7" xfId="12577"/>
    <cellStyle name="Input 11 2 3 2 8" xfId="12578"/>
    <cellStyle name="Input 11 2 3 2 9" xfId="12579"/>
    <cellStyle name="Input 11 2 3 20" xfId="12580"/>
    <cellStyle name="Input 11 2 3 3" xfId="12581"/>
    <cellStyle name="Input 11 2 3 3 10" xfId="12582"/>
    <cellStyle name="Input 11 2 3 3 11" xfId="12583"/>
    <cellStyle name="Input 11 2 3 3 12" xfId="12584"/>
    <cellStyle name="Input 11 2 3 3 13" xfId="12585"/>
    <cellStyle name="Input 11 2 3 3 14" xfId="12586"/>
    <cellStyle name="Input 11 2 3 3 2" xfId="12587"/>
    <cellStyle name="Input 11 2 3 3 3" xfId="12588"/>
    <cellStyle name="Input 11 2 3 3 4" xfId="12589"/>
    <cellStyle name="Input 11 2 3 3 5" xfId="12590"/>
    <cellStyle name="Input 11 2 3 3 6" xfId="12591"/>
    <cellStyle name="Input 11 2 3 3 7" xfId="12592"/>
    <cellStyle name="Input 11 2 3 3 8" xfId="12593"/>
    <cellStyle name="Input 11 2 3 3 9" xfId="12594"/>
    <cellStyle name="Input 11 2 3 4" xfId="12595"/>
    <cellStyle name="Input 11 2 3 4 10" xfId="12596"/>
    <cellStyle name="Input 11 2 3 4 11" xfId="12597"/>
    <cellStyle name="Input 11 2 3 4 12" xfId="12598"/>
    <cellStyle name="Input 11 2 3 4 13" xfId="12599"/>
    <cellStyle name="Input 11 2 3 4 14" xfId="12600"/>
    <cellStyle name="Input 11 2 3 4 2" xfId="12601"/>
    <cellStyle name="Input 11 2 3 4 3" xfId="12602"/>
    <cellStyle name="Input 11 2 3 4 4" xfId="12603"/>
    <cellStyle name="Input 11 2 3 4 5" xfId="12604"/>
    <cellStyle name="Input 11 2 3 4 6" xfId="12605"/>
    <cellStyle name="Input 11 2 3 4 7" xfId="12606"/>
    <cellStyle name="Input 11 2 3 4 8" xfId="12607"/>
    <cellStyle name="Input 11 2 3 4 9" xfId="12608"/>
    <cellStyle name="Input 11 2 3 5" xfId="12609"/>
    <cellStyle name="Input 11 2 3 5 10" xfId="12610"/>
    <cellStyle name="Input 11 2 3 5 11" xfId="12611"/>
    <cellStyle name="Input 11 2 3 5 12" xfId="12612"/>
    <cellStyle name="Input 11 2 3 5 13" xfId="12613"/>
    <cellStyle name="Input 11 2 3 5 2" xfId="12614"/>
    <cellStyle name="Input 11 2 3 5 3" xfId="12615"/>
    <cellStyle name="Input 11 2 3 5 4" xfId="12616"/>
    <cellStyle name="Input 11 2 3 5 5" xfId="12617"/>
    <cellStyle name="Input 11 2 3 5 6" xfId="12618"/>
    <cellStyle name="Input 11 2 3 5 7" xfId="12619"/>
    <cellStyle name="Input 11 2 3 5 8" xfId="12620"/>
    <cellStyle name="Input 11 2 3 5 9" xfId="12621"/>
    <cellStyle name="Input 11 2 3 6" xfId="12622"/>
    <cellStyle name="Input 11 2 3 7" xfId="12623"/>
    <cellStyle name="Input 11 2 3 8" xfId="12624"/>
    <cellStyle name="Input 11 2 3 9" xfId="12625"/>
    <cellStyle name="Input 11 2 4" xfId="12626"/>
    <cellStyle name="Input 11 2 4 10" xfId="12627"/>
    <cellStyle name="Input 11 2 4 11" xfId="12628"/>
    <cellStyle name="Input 11 2 4 12" xfId="12629"/>
    <cellStyle name="Input 11 2 4 13" xfId="12630"/>
    <cellStyle name="Input 11 2 4 14" xfId="12631"/>
    <cellStyle name="Input 11 2 4 2" xfId="12632"/>
    <cellStyle name="Input 11 2 4 3" xfId="12633"/>
    <cellStyle name="Input 11 2 4 4" xfId="12634"/>
    <cellStyle name="Input 11 2 4 5" xfId="12635"/>
    <cellStyle name="Input 11 2 4 6" xfId="12636"/>
    <cellStyle name="Input 11 2 4 7" xfId="12637"/>
    <cellStyle name="Input 11 2 4 8" xfId="12638"/>
    <cellStyle name="Input 11 2 4 9" xfId="12639"/>
    <cellStyle name="Input 11 2 5" xfId="12640"/>
    <cellStyle name="Input 11 2 5 10" xfId="12641"/>
    <cellStyle name="Input 11 2 5 11" xfId="12642"/>
    <cellStyle name="Input 11 2 5 12" xfId="12643"/>
    <cellStyle name="Input 11 2 5 13" xfId="12644"/>
    <cellStyle name="Input 11 2 5 14" xfId="12645"/>
    <cellStyle name="Input 11 2 5 2" xfId="12646"/>
    <cellStyle name="Input 11 2 5 3" xfId="12647"/>
    <cellStyle name="Input 11 2 5 4" xfId="12648"/>
    <cellStyle name="Input 11 2 5 5" xfId="12649"/>
    <cellStyle name="Input 11 2 5 6" xfId="12650"/>
    <cellStyle name="Input 11 2 5 7" xfId="12651"/>
    <cellStyle name="Input 11 2 5 8" xfId="12652"/>
    <cellStyle name="Input 11 2 5 9" xfId="12653"/>
    <cellStyle name="Input 11 2 6" xfId="12654"/>
    <cellStyle name="Input 11 2 6 10" xfId="12655"/>
    <cellStyle name="Input 11 2 6 11" xfId="12656"/>
    <cellStyle name="Input 11 2 6 12" xfId="12657"/>
    <cellStyle name="Input 11 2 6 13" xfId="12658"/>
    <cellStyle name="Input 11 2 6 14" xfId="12659"/>
    <cellStyle name="Input 11 2 6 2" xfId="12660"/>
    <cellStyle name="Input 11 2 6 3" xfId="12661"/>
    <cellStyle name="Input 11 2 6 4" xfId="12662"/>
    <cellStyle name="Input 11 2 6 5" xfId="12663"/>
    <cellStyle name="Input 11 2 6 6" xfId="12664"/>
    <cellStyle name="Input 11 2 6 7" xfId="12665"/>
    <cellStyle name="Input 11 2 6 8" xfId="12666"/>
    <cellStyle name="Input 11 2 6 9" xfId="12667"/>
    <cellStyle name="Input 11 2 7" xfId="12668"/>
    <cellStyle name="Input 11 2 7 10" xfId="12669"/>
    <cellStyle name="Input 11 2 7 11" xfId="12670"/>
    <cellStyle name="Input 11 2 7 12" xfId="12671"/>
    <cellStyle name="Input 11 2 7 13" xfId="12672"/>
    <cellStyle name="Input 11 2 7 14" xfId="12673"/>
    <cellStyle name="Input 11 2 7 2" xfId="12674"/>
    <cellStyle name="Input 11 2 7 3" xfId="12675"/>
    <cellStyle name="Input 11 2 7 4" xfId="12676"/>
    <cellStyle name="Input 11 2 7 5" xfId="12677"/>
    <cellStyle name="Input 11 2 7 6" xfId="12678"/>
    <cellStyle name="Input 11 2 7 7" xfId="12679"/>
    <cellStyle name="Input 11 2 7 8" xfId="12680"/>
    <cellStyle name="Input 11 2 7 9" xfId="12681"/>
    <cellStyle name="Input 11 2 8" xfId="12682"/>
    <cellStyle name="Input 11 2 8 10" xfId="12683"/>
    <cellStyle name="Input 11 2 8 11" xfId="12684"/>
    <cellStyle name="Input 11 2 8 12" xfId="12685"/>
    <cellStyle name="Input 11 2 8 13" xfId="12686"/>
    <cellStyle name="Input 11 2 8 2" xfId="12687"/>
    <cellStyle name="Input 11 2 8 3" xfId="12688"/>
    <cellStyle name="Input 11 2 8 4" xfId="12689"/>
    <cellStyle name="Input 11 2 8 5" xfId="12690"/>
    <cellStyle name="Input 11 2 8 6" xfId="12691"/>
    <cellStyle name="Input 11 2 8 7" xfId="12692"/>
    <cellStyle name="Input 11 2 8 8" xfId="12693"/>
    <cellStyle name="Input 11 2 8 9" xfId="12694"/>
    <cellStyle name="Input 11 2 9" xfId="12695"/>
    <cellStyle name="Input 11 20" xfId="12696"/>
    <cellStyle name="Input 11 3" xfId="12697"/>
    <cellStyle name="Input 11 3 10" xfId="12698"/>
    <cellStyle name="Input 11 3 11" xfId="12699"/>
    <cellStyle name="Input 11 3 12" xfId="12700"/>
    <cellStyle name="Input 11 3 13" xfId="12701"/>
    <cellStyle name="Input 11 3 14" xfId="12702"/>
    <cellStyle name="Input 11 3 15" xfId="12703"/>
    <cellStyle name="Input 11 3 16" xfId="12704"/>
    <cellStyle name="Input 11 3 17" xfId="12705"/>
    <cellStyle name="Input 11 3 18" xfId="12706"/>
    <cellStyle name="Input 11 3 19" xfId="12707"/>
    <cellStyle name="Input 11 3 2" xfId="12708"/>
    <cellStyle name="Input 11 3 2 10" xfId="12709"/>
    <cellStyle name="Input 11 3 2 11" xfId="12710"/>
    <cellStyle name="Input 11 3 2 12" xfId="12711"/>
    <cellStyle name="Input 11 3 2 13" xfId="12712"/>
    <cellStyle name="Input 11 3 2 14" xfId="12713"/>
    <cellStyle name="Input 11 3 2 15" xfId="12714"/>
    <cellStyle name="Input 11 3 2 16" xfId="12715"/>
    <cellStyle name="Input 11 3 2 17" xfId="12716"/>
    <cellStyle name="Input 11 3 2 18" xfId="12717"/>
    <cellStyle name="Input 11 3 2 19" xfId="12718"/>
    <cellStyle name="Input 11 3 2 2" xfId="12719"/>
    <cellStyle name="Input 11 3 2 2 10" xfId="12720"/>
    <cellStyle name="Input 11 3 2 2 11" xfId="12721"/>
    <cellStyle name="Input 11 3 2 2 12" xfId="12722"/>
    <cellStyle name="Input 11 3 2 2 13" xfId="12723"/>
    <cellStyle name="Input 11 3 2 2 14" xfId="12724"/>
    <cellStyle name="Input 11 3 2 2 2" xfId="12725"/>
    <cellStyle name="Input 11 3 2 2 3" xfId="12726"/>
    <cellStyle name="Input 11 3 2 2 4" xfId="12727"/>
    <cellStyle name="Input 11 3 2 2 5" xfId="12728"/>
    <cellStyle name="Input 11 3 2 2 6" xfId="12729"/>
    <cellStyle name="Input 11 3 2 2 7" xfId="12730"/>
    <cellStyle name="Input 11 3 2 2 8" xfId="12731"/>
    <cellStyle name="Input 11 3 2 2 9" xfId="12732"/>
    <cellStyle name="Input 11 3 2 20" xfId="12733"/>
    <cellStyle name="Input 11 3 2 3" xfId="12734"/>
    <cellStyle name="Input 11 3 2 3 10" xfId="12735"/>
    <cellStyle name="Input 11 3 2 3 11" xfId="12736"/>
    <cellStyle name="Input 11 3 2 3 12" xfId="12737"/>
    <cellStyle name="Input 11 3 2 3 13" xfId="12738"/>
    <cellStyle name="Input 11 3 2 3 14" xfId="12739"/>
    <cellStyle name="Input 11 3 2 3 2" xfId="12740"/>
    <cellStyle name="Input 11 3 2 3 3" xfId="12741"/>
    <cellStyle name="Input 11 3 2 3 4" xfId="12742"/>
    <cellStyle name="Input 11 3 2 3 5" xfId="12743"/>
    <cellStyle name="Input 11 3 2 3 6" xfId="12744"/>
    <cellStyle name="Input 11 3 2 3 7" xfId="12745"/>
    <cellStyle name="Input 11 3 2 3 8" xfId="12746"/>
    <cellStyle name="Input 11 3 2 3 9" xfId="12747"/>
    <cellStyle name="Input 11 3 2 4" xfId="12748"/>
    <cellStyle name="Input 11 3 2 4 10" xfId="12749"/>
    <cellStyle name="Input 11 3 2 4 11" xfId="12750"/>
    <cellStyle name="Input 11 3 2 4 12" xfId="12751"/>
    <cellStyle name="Input 11 3 2 4 13" xfId="12752"/>
    <cellStyle name="Input 11 3 2 4 14" xfId="12753"/>
    <cellStyle name="Input 11 3 2 4 2" xfId="12754"/>
    <cellStyle name="Input 11 3 2 4 3" xfId="12755"/>
    <cellStyle name="Input 11 3 2 4 4" xfId="12756"/>
    <cellStyle name="Input 11 3 2 4 5" xfId="12757"/>
    <cellStyle name="Input 11 3 2 4 6" xfId="12758"/>
    <cellStyle name="Input 11 3 2 4 7" xfId="12759"/>
    <cellStyle name="Input 11 3 2 4 8" xfId="12760"/>
    <cellStyle name="Input 11 3 2 4 9" xfId="12761"/>
    <cellStyle name="Input 11 3 2 5" xfId="12762"/>
    <cellStyle name="Input 11 3 2 5 10" xfId="12763"/>
    <cellStyle name="Input 11 3 2 5 11" xfId="12764"/>
    <cellStyle name="Input 11 3 2 5 12" xfId="12765"/>
    <cellStyle name="Input 11 3 2 5 13" xfId="12766"/>
    <cellStyle name="Input 11 3 2 5 2" xfId="12767"/>
    <cellStyle name="Input 11 3 2 5 3" xfId="12768"/>
    <cellStyle name="Input 11 3 2 5 4" xfId="12769"/>
    <cellStyle name="Input 11 3 2 5 5" xfId="12770"/>
    <cellStyle name="Input 11 3 2 5 6" xfId="12771"/>
    <cellStyle name="Input 11 3 2 5 7" xfId="12772"/>
    <cellStyle name="Input 11 3 2 5 8" xfId="12773"/>
    <cellStyle name="Input 11 3 2 5 9" xfId="12774"/>
    <cellStyle name="Input 11 3 2 6" xfId="12775"/>
    <cellStyle name="Input 11 3 2 7" xfId="12776"/>
    <cellStyle name="Input 11 3 2 8" xfId="12777"/>
    <cellStyle name="Input 11 3 2 9" xfId="12778"/>
    <cellStyle name="Input 11 3 20" xfId="12779"/>
    <cellStyle name="Input 11 3 21" xfId="12780"/>
    <cellStyle name="Input 11 3 22" xfId="12781"/>
    <cellStyle name="Input 11 3 3" xfId="12782"/>
    <cellStyle name="Input 11 3 3 10" xfId="12783"/>
    <cellStyle name="Input 11 3 3 11" xfId="12784"/>
    <cellStyle name="Input 11 3 3 12" xfId="12785"/>
    <cellStyle name="Input 11 3 3 13" xfId="12786"/>
    <cellStyle name="Input 11 3 3 14" xfId="12787"/>
    <cellStyle name="Input 11 3 3 15" xfId="12788"/>
    <cellStyle name="Input 11 3 3 16" xfId="12789"/>
    <cellStyle name="Input 11 3 3 17" xfId="12790"/>
    <cellStyle name="Input 11 3 3 18" xfId="12791"/>
    <cellStyle name="Input 11 3 3 19" xfId="12792"/>
    <cellStyle name="Input 11 3 3 2" xfId="12793"/>
    <cellStyle name="Input 11 3 3 2 10" xfId="12794"/>
    <cellStyle name="Input 11 3 3 2 11" xfId="12795"/>
    <cellStyle name="Input 11 3 3 2 12" xfId="12796"/>
    <cellStyle name="Input 11 3 3 2 13" xfId="12797"/>
    <cellStyle name="Input 11 3 3 2 14" xfId="12798"/>
    <cellStyle name="Input 11 3 3 2 2" xfId="12799"/>
    <cellStyle name="Input 11 3 3 2 3" xfId="12800"/>
    <cellStyle name="Input 11 3 3 2 4" xfId="12801"/>
    <cellStyle name="Input 11 3 3 2 5" xfId="12802"/>
    <cellStyle name="Input 11 3 3 2 6" xfId="12803"/>
    <cellStyle name="Input 11 3 3 2 7" xfId="12804"/>
    <cellStyle name="Input 11 3 3 2 8" xfId="12805"/>
    <cellStyle name="Input 11 3 3 2 9" xfId="12806"/>
    <cellStyle name="Input 11 3 3 20" xfId="12807"/>
    <cellStyle name="Input 11 3 3 3" xfId="12808"/>
    <cellStyle name="Input 11 3 3 3 10" xfId="12809"/>
    <cellStyle name="Input 11 3 3 3 11" xfId="12810"/>
    <cellStyle name="Input 11 3 3 3 12" xfId="12811"/>
    <cellStyle name="Input 11 3 3 3 13" xfId="12812"/>
    <cellStyle name="Input 11 3 3 3 14" xfId="12813"/>
    <cellStyle name="Input 11 3 3 3 2" xfId="12814"/>
    <cellStyle name="Input 11 3 3 3 3" xfId="12815"/>
    <cellStyle name="Input 11 3 3 3 4" xfId="12816"/>
    <cellStyle name="Input 11 3 3 3 5" xfId="12817"/>
    <cellStyle name="Input 11 3 3 3 6" xfId="12818"/>
    <cellStyle name="Input 11 3 3 3 7" xfId="12819"/>
    <cellStyle name="Input 11 3 3 3 8" xfId="12820"/>
    <cellStyle name="Input 11 3 3 3 9" xfId="12821"/>
    <cellStyle name="Input 11 3 3 4" xfId="12822"/>
    <cellStyle name="Input 11 3 3 4 10" xfId="12823"/>
    <cellStyle name="Input 11 3 3 4 11" xfId="12824"/>
    <cellStyle name="Input 11 3 3 4 12" xfId="12825"/>
    <cellStyle name="Input 11 3 3 4 13" xfId="12826"/>
    <cellStyle name="Input 11 3 3 4 14" xfId="12827"/>
    <cellStyle name="Input 11 3 3 4 2" xfId="12828"/>
    <cellStyle name="Input 11 3 3 4 3" xfId="12829"/>
    <cellStyle name="Input 11 3 3 4 4" xfId="12830"/>
    <cellStyle name="Input 11 3 3 4 5" xfId="12831"/>
    <cellStyle name="Input 11 3 3 4 6" xfId="12832"/>
    <cellStyle name="Input 11 3 3 4 7" xfId="12833"/>
    <cellStyle name="Input 11 3 3 4 8" xfId="12834"/>
    <cellStyle name="Input 11 3 3 4 9" xfId="12835"/>
    <cellStyle name="Input 11 3 3 5" xfId="12836"/>
    <cellStyle name="Input 11 3 3 5 10" xfId="12837"/>
    <cellStyle name="Input 11 3 3 5 11" xfId="12838"/>
    <cellStyle name="Input 11 3 3 5 12" xfId="12839"/>
    <cellStyle name="Input 11 3 3 5 13" xfId="12840"/>
    <cellStyle name="Input 11 3 3 5 2" xfId="12841"/>
    <cellStyle name="Input 11 3 3 5 3" xfId="12842"/>
    <cellStyle name="Input 11 3 3 5 4" xfId="12843"/>
    <cellStyle name="Input 11 3 3 5 5" xfId="12844"/>
    <cellStyle name="Input 11 3 3 5 6" xfId="12845"/>
    <cellStyle name="Input 11 3 3 5 7" xfId="12846"/>
    <cellStyle name="Input 11 3 3 5 8" xfId="12847"/>
    <cellStyle name="Input 11 3 3 5 9" xfId="12848"/>
    <cellStyle name="Input 11 3 3 6" xfId="12849"/>
    <cellStyle name="Input 11 3 3 7" xfId="12850"/>
    <cellStyle name="Input 11 3 3 8" xfId="12851"/>
    <cellStyle name="Input 11 3 3 9" xfId="12852"/>
    <cellStyle name="Input 11 3 4" xfId="12853"/>
    <cellStyle name="Input 11 3 4 10" xfId="12854"/>
    <cellStyle name="Input 11 3 4 11" xfId="12855"/>
    <cellStyle name="Input 11 3 4 12" xfId="12856"/>
    <cellStyle name="Input 11 3 4 13" xfId="12857"/>
    <cellStyle name="Input 11 3 4 14" xfId="12858"/>
    <cellStyle name="Input 11 3 4 2" xfId="12859"/>
    <cellStyle name="Input 11 3 4 3" xfId="12860"/>
    <cellStyle name="Input 11 3 4 4" xfId="12861"/>
    <cellStyle name="Input 11 3 4 5" xfId="12862"/>
    <cellStyle name="Input 11 3 4 6" xfId="12863"/>
    <cellStyle name="Input 11 3 4 7" xfId="12864"/>
    <cellStyle name="Input 11 3 4 8" xfId="12865"/>
    <cellStyle name="Input 11 3 4 9" xfId="12866"/>
    <cellStyle name="Input 11 3 5" xfId="12867"/>
    <cellStyle name="Input 11 3 5 10" xfId="12868"/>
    <cellStyle name="Input 11 3 5 11" xfId="12869"/>
    <cellStyle name="Input 11 3 5 12" xfId="12870"/>
    <cellStyle name="Input 11 3 5 13" xfId="12871"/>
    <cellStyle name="Input 11 3 5 14" xfId="12872"/>
    <cellStyle name="Input 11 3 5 2" xfId="12873"/>
    <cellStyle name="Input 11 3 5 3" xfId="12874"/>
    <cellStyle name="Input 11 3 5 4" xfId="12875"/>
    <cellStyle name="Input 11 3 5 5" xfId="12876"/>
    <cellStyle name="Input 11 3 5 6" xfId="12877"/>
    <cellStyle name="Input 11 3 5 7" xfId="12878"/>
    <cellStyle name="Input 11 3 5 8" xfId="12879"/>
    <cellStyle name="Input 11 3 5 9" xfId="12880"/>
    <cellStyle name="Input 11 3 6" xfId="12881"/>
    <cellStyle name="Input 11 3 6 10" xfId="12882"/>
    <cellStyle name="Input 11 3 6 11" xfId="12883"/>
    <cellStyle name="Input 11 3 6 12" xfId="12884"/>
    <cellStyle name="Input 11 3 6 13" xfId="12885"/>
    <cellStyle name="Input 11 3 6 14" xfId="12886"/>
    <cellStyle name="Input 11 3 6 2" xfId="12887"/>
    <cellStyle name="Input 11 3 6 3" xfId="12888"/>
    <cellStyle name="Input 11 3 6 4" xfId="12889"/>
    <cellStyle name="Input 11 3 6 5" xfId="12890"/>
    <cellStyle name="Input 11 3 6 6" xfId="12891"/>
    <cellStyle name="Input 11 3 6 7" xfId="12892"/>
    <cellStyle name="Input 11 3 6 8" xfId="12893"/>
    <cellStyle name="Input 11 3 6 9" xfId="12894"/>
    <cellStyle name="Input 11 3 7" xfId="12895"/>
    <cellStyle name="Input 11 3 7 10" xfId="12896"/>
    <cellStyle name="Input 11 3 7 11" xfId="12897"/>
    <cellStyle name="Input 11 3 7 12" xfId="12898"/>
    <cellStyle name="Input 11 3 7 13" xfId="12899"/>
    <cellStyle name="Input 11 3 7 2" xfId="12900"/>
    <cellStyle name="Input 11 3 7 3" xfId="12901"/>
    <cellStyle name="Input 11 3 7 4" xfId="12902"/>
    <cellStyle name="Input 11 3 7 5" xfId="12903"/>
    <cellStyle name="Input 11 3 7 6" xfId="12904"/>
    <cellStyle name="Input 11 3 7 7" xfId="12905"/>
    <cellStyle name="Input 11 3 7 8" xfId="12906"/>
    <cellStyle name="Input 11 3 7 9" xfId="12907"/>
    <cellStyle name="Input 11 3 8" xfId="12908"/>
    <cellStyle name="Input 11 3 9" xfId="12909"/>
    <cellStyle name="Input 11 4" xfId="12910"/>
    <cellStyle name="Input 11 4 10" xfId="12911"/>
    <cellStyle name="Input 11 4 11" xfId="12912"/>
    <cellStyle name="Input 11 4 12" xfId="12913"/>
    <cellStyle name="Input 11 4 13" xfId="12914"/>
    <cellStyle name="Input 11 4 14" xfId="12915"/>
    <cellStyle name="Input 11 4 15" xfId="12916"/>
    <cellStyle name="Input 11 4 16" xfId="12917"/>
    <cellStyle name="Input 11 4 17" xfId="12918"/>
    <cellStyle name="Input 11 4 18" xfId="12919"/>
    <cellStyle name="Input 11 4 19" xfId="12920"/>
    <cellStyle name="Input 11 4 2" xfId="12921"/>
    <cellStyle name="Input 11 4 2 10" xfId="12922"/>
    <cellStyle name="Input 11 4 2 11" xfId="12923"/>
    <cellStyle name="Input 11 4 2 12" xfId="12924"/>
    <cellStyle name="Input 11 4 2 13" xfId="12925"/>
    <cellStyle name="Input 11 4 2 14" xfId="12926"/>
    <cellStyle name="Input 11 4 2 15" xfId="12927"/>
    <cellStyle name="Input 11 4 2 16" xfId="12928"/>
    <cellStyle name="Input 11 4 2 17" xfId="12929"/>
    <cellStyle name="Input 11 4 2 18" xfId="12930"/>
    <cellStyle name="Input 11 4 2 19" xfId="12931"/>
    <cellStyle name="Input 11 4 2 2" xfId="12932"/>
    <cellStyle name="Input 11 4 2 2 10" xfId="12933"/>
    <cellStyle name="Input 11 4 2 2 11" xfId="12934"/>
    <cellStyle name="Input 11 4 2 2 12" xfId="12935"/>
    <cellStyle name="Input 11 4 2 2 13" xfId="12936"/>
    <cellStyle name="Input 11 4 2 2 14" xfId="12937"/>
    <cellStyle name="Input 11 4 2 2 2" xfId="12938"/>
    <cellStyle name="Input 11 4 2 2 3" xfId="12939"/>
    <cellStyle name="Input 11 4 2 2 4" xfId="12940"/>
    <cellStyle name="Input 11 4 2 2 5" xfId="12941"/>
    <cellStyle name="Input 11 4 2 2 6" xfId="12942"/>
    <cellStyle name="Input 11 4 2 2 7" xfId="12943"/>
    <cellStyle name="Input 11 4 2 2 8" xfId="12944"/>
    <cellStyle name="Input 11 4 2 2 9" xfId="12945"/>
    <cellStyle name="Input 11 4 2 20" xfId="12946"/>
    <cellStyle name="Input 11 4 2 3" xfId="12947"/>
    <cellStyle name="Input 11 4 2 3 10" xfId="12948"/>
    <cellStyle name="Input 11 4 2 3 11" xfId="12949"/>
    <cellStyle name="Input 11 4 2 3 12" xfId="12950"/>
    <cellStyle name="Input 11 4 2 3 13" xfId="12951"/>
    <cellStyle name="Input 11 4 2 3 14" xfId="12952"/>
    <cellStyle name="Input 11 4 2 3 2" xfId="12953"/>
    <cellStyle name="Input 11 4 2 3 3" xfId="12954"/>
    <cellStyle name="Input 11 4 2 3 4" xfId="12955"/>
    <cellStyle name="Input 11 4 2 3 5" xfId="12956"/>
    <cellStyle name="Input 11 4 2 3 6" xfId="12957"/>
    <cellStyle name="Input 11 4 2 3 7" xfId="12958"/>
    <cellStyle name="Input 11 4 2 3 8" xfId="12959"/>
    <cellStyle name="Input 11 4 2 3 9" xfId="12960"/>
    <cellStyle name="Input 11 4 2 4" xfId="12961"/>
    <cellStyle name="Input 11 4 2 4 10" xfId="12962"/>
    <cellStyle name="Input 11 4 2 4 11" xfId="12963"/>
    <cellStyle name="Input 11 4 2 4 12" xfId="12964"/>
    <cellStyle name="Input 11 4 2 4 13" xfId="12965"/>
    <cellStyle name="Input 11 4 2 4 14" xfId="12966"/>
    <cellStyle name="Input 11 4 2 4 2" xfId="12967"/>
    <cellStyle name="Input 11 4 2 4 3" xfId="12968"/>
    <cellStyle name="Input 11 4 2 4 4" xfId="12969"/>
    <cellStyle name="Input 11 4 2 4 5" xfId="12970"/>
    <cellStyle name="Input 11 4 2 4 6" xfId="12971"/>
    <cellStyle name="Input 11 4 2 4 7" xfId="12972"/>
    <cellStyle name="Input 11 4 2 4 8" xfId="12973"/>
    <cellStyle name="Input 11 4 2 4 9" xfId="12974"/>
    <cellStyle name="Input 11 4 2 5" xfId="12975"/>
    <cellStyle name="Input 11 4 2 5 10" xfId="12976"/>
    <cellStyle name="Input 11 4 2 5 11" xfId="12977"/>
    <cellStyle name="Input 11 4 2 5 12" xfId="12978"/>
    <cellStyle name="Input 11 4 2 5 13" xfId="12979"/>
    <cellStyle name="Input 11 4 2 5 2" xfId="12980"/>
    <cellStyle name="Input 11 4 2 5 3" xfId="12981"/>
    <cellStyle name="Input 11 4 2 5 4" xfId="12982"/>
    <cellStyle name="Input 11 4 2 5 5" xfId="12983"/>
    <cellStyle name="Input 11 4 2 5 6" xfId="12984"/>
    <cellStyle name="Input 11 4 2 5 7" xfId="12985"/>
    <cellStyle name="Input 11 4 2 5 8" xfId="12986"/>
    <cellStyle name="Input 11 4 2 5 9" xfId="12987"/>
    <cellStyle name="Input 11 4 2 6" xfId="12988"/>
    <cellStyle name="Input 11 4 2 7" xfId="12989"/>
    <cellStyle name="Input 11 4 2 8" xfId="12990"/>
    <cellStyle name="Input 11 4 2 9" xfId="12991"/>
    <cellStyle name="Input 11 4 20" xfId="12992"/>
    <cellStyle name="Input 11 4 21" xfId="12993"/>
    <cellStyle name="Input 11 4 22" xfId="12994"/>
    <cellStyle name="Input 11 4 3" xfId="12995"/>
    <cellStyle name="Input 11 4 3 10" xfId="12996"/>
    <cellStyle name="Input 11 4 3 11" xfId="12997"/>
    <cellStyle name="Input 11 4 3 12" xfId="12998"/>
    <cellStyle name="Input 11 4 3 13" xfId="12999"/>
    <cellStyle name="Input 11 4 3 14" xfId="13000"/>
    <cellStyle name="Input 11 4 3 15" xfId="13001"/>
    <cellStyle name="Input 11 4 3 16" xfId="13002"/>
    <cellStyle name="Input 11 4 3 17" xfId="13003"/>
    <cellStyle name="Input 11 4 3 18" xfId="13004"/>
    <cellStyle name="Input 11 4 3 19" xfId="13005"/>
    <cellStyle name="Input 11 4 3 2" xfId="13006"/>
    <cellStyle name="Input 11 4 3 2 10" xfId="13007"/>
    <cellStyle name="Input 11 4 3 2 11" xfId="13008"/>
    <cellStyle name="Input 11 4 3 2 12" xfId="13009"/>
    <cellStyle name="Input 11 4 3 2 13" xfId="13010"/>
    <cellStyle name="Input 11 4 3 2 14" xfId="13011"/>
    <cellStyle name="Input 11 4 3 2 2" xfId="13012"/>
    <cellStyle name="Input 11 4 3 2 3" xfId="13013"/>
    <cellStyle name="Input 11 4 3 2 4" xfId="13014"/>
    <cellStyle name="Input 11 4 3 2 5" xfId="13015"/>
    <cellStyle name="Input 11 4 3 2 6" xfId="13016"/>
    <cellStyle name="Input 11 4 3 2 7" xfId="13017"/>
    <cellStyle name="Input 11 4 3 2 8" xfId="13018"/>
    <cellStyle name="Input 11 4 3 2 9" xfId="13019"/>
    <cellStyle name="Input 11 4 3 20" xfId="13020"/>
    <cellStyle name="Input 11 4 3 3" xfId="13021"/>
    <cellStyle name="Input 11 4 3 3 10" xfId="13022"/>
    <cellStyle name="Input 11 4 3 3 11" xfId="13023"/>
    <cellStyle name="Input 11 4 3 3 12" xfId="13024"/>
    <cellStyle name="Input 11 4 3 3 13" xfId="13025"/>
    <cellStyle name="Input 11 4 3 3 14" xfId="13026"/>
    <cellStyle name="Input 11 4 3 3 2" xfId="13027"/>
    <cellStyle name="Input 11 4 3 3 3" xfId="13028"/>
    <cellStyle name="Input 11 4 3 3 4" xfId="13029"/>
    <cellStyle name="Input 11 4 3 3 5" xfId="13030"/>
    <cellStyle name="Input 11 4 3 3 6" xfId="13031"/>
    <cellStyle name="Input 11 4 3 3 7" xfId="13032"/>
    <cellStyle name="Input 11 4 3 3 8" xfId="13033"/>
    <cellStyle name="Input 11 4 3 3 9" xfId="13034"/>
    <cellStyle name="Input 11 4 3 4" xfId="13035"/>
    <cellStyle name="Input 11 4 3 4 10" xfId="13036"/>
    <cellStyle name="Input 11 4 3 4 11" xfId="13037"/>
    <cellStyle name="Input 11 4 3 4 12" xfId="13038"/>
    <cellStyle name="Input 11 4 3 4 13" xfId="13039"/>
    <cellStyle name="Input 11 4 3 4 14" xfId="13040"/>
    <cellStyle name="Input 11 4 3 4 2" xfId="13041"/>
    <cellStyle name="Input 11 4 3 4 3" xfId="13042"/>
    <cellStyle name="Input 11 4 3 4 4" xfId="13043"/>
    <cellStyle name="Input 11 4 3 4 5" xfId="13044"/>
    <cellStyle name="Input 11 4 3 4 6" xfId="13045"/>
    <cellStyle name="Input 11 4 3 4 7" xfId="13046"/>
    <cellStyle name="Input 11 4 3 4 8" xfId="13047"/>
    <cellStyle name="Input 11 4 3 4 9" xfId="13048"/>
    <cellStyle name="Input 11 4 3 5" xfId="13049"/>
    <cellStyle name="Input 11 4 3 5 10" xfId="13050"/>
    <cellStyle name="Input 11 4 3 5 11" xfId="13051"/>
    <cellStyle name="Input 11 4 3 5 12" xfId="13052"/>
    <cellStyle name="Input 11 4 3 5 13" xfId="13053"/>
    <cellStyle name="Input 11 4 3 5 2" xfId="13054"/>
    <cellStyle name="Input 11 4 3 5 3" xfId="13055"/>
    <cellStyle name="Input 11 4 3 5 4" xfId="13056"/>
    <cellStyle name="Input 11 4 3 5 5" xfId="13057"/>
    <cellStyle name="Input 11 4 3 5 6" xfId="13058"/>
    <cellStyle name="Input 11 4 3 5 7" xfId="13059"/>
    <cellStyle name="Input 11 4 3 5 8" xfId="13060"/>
    <cellStyle name="Input 11 4 3 5 9" xfId="13061"/>
    <cellStyle name="Input 11 4 3 6" xfId="13062"/>
    <cellStyle name="Input 11 4 3 7" xfId="13063"/>
    <cellStyle name="Input 11 4 3 8" xfId="13064"/>
    <cellStyle name="Input 11 4 3 9" xfId="13065"/>
    <cellStyle name="Input 11 4 4" xfId="13066"/>
    <cellStyle name="Input 11 4 4 10" xfId="13067"/>
    <cellStyle name="Input 11 4 4 11" xfId="13068"/>
    <cellStyle name="Input 11 4 4 12" xfId="13069"/>
    <cellStyle name="Input 11 4 4 13" xfId="13070"/>
    <cellStyle name="Input 11 4 4 14" xfId="13071"/>
    <cellStyle name="Input 11 4 4 2" xfId="13072"/>
    <cellStyle name="Input 11 4 4 3" xfId="13073"/>
    <cellStyle name="Input 11 4 4 4" xfId="13074"/>
    <cellStyle name="Input 11 4 4 5" xfId="13075"/>
    <cellStyle name="Input 11 4 4 6" xfId="13076"/>
    <cellStyle name="Input 11 4 4 7" xfId="13077"/>
    <cellStyle name="Input 11 4 4 8" xfId="13078"/>
    <cellStyle name="Input 11 4 4 9" xfId="13079"/>
    <cellStyle name="Input 11 4 5" xfId="13080"/>
    <cellStyle name="Input 11 4 5 10" xfId="13081"/>
    <cellStyle name="Input 11 4 5 11" xfId="13082"/>
    <cellStyle name="Input 11 4 5 12" xfId="13083"/>
    <cellStyle name="Input 11 4 5 13" xfId="13084"/>
    <cellStyle name="Input 11 4 5 14" xfId="13085"/>
    <cellStyle name="Input 11 4 5 2" xfId="13086"/>
    <cellStyle name="Input 11 4 5 3" xfId="13087"/>
    <cellStyle name="Input 11 4 5 4" xfId="13088"/>
    <cellStyle name="Input 11 4 5 5" xfId="13089"/>
    <cellStyle name="Input 11 4 5 6" xfId="13090"/>
    <cellStyle name="Input 11 4 5 7" xfId="13091"/>
    <cellStyle name="Input 11 4 5 8" xfId="13092"/>
    <cellStyle name="Input 11 4 5 9" xfId="13093"/>
    <cellStyle name="Input 11 4 6" xfId="13094"/>
    <cellStyle name="Input 11 4 6 10" xfId="13095"/>
    <cellStyle name="Input 11 4 6 11" xfId="13096"/>
    <cellStyle name="Input 11 4 6 12" xfId="13097"/>
    <cellStyle name="Input 11 4 6 13" xfId="13098"/>
    <cellStyle name="Input 11 4 6 14" xfId="13099"/>
    <cellStyle name="Input 11 4 6 2" xfId="13100"/>
    <cellStyle name="Input 11 4 6 3" xfId="13101"/>
    <cellStyle name="Input 11 4 6 4" xfId="13102"/>
    <cellStyle name="Input 11 4 6 5" xfId="13103"/>
    <cellStyle name="Input 11 4 6 6" xfId="13104"/>
    <cellStyle name="Input 11 4 6 7" xfId="13105"/>
    <cellStyle name="Input 11 4 6 8" xfId="13106"/>
    <cellStyle name="Input 11 4 6 9" xfId="13107"/>
    <cellStyle name="Input 11 4 7" xfId="13108"/>
    <cellStyle name="Input 11 4 7 10" xfId="13109"/>
    <cellStyle name="Input 11 4 7 11" xfId="13110"/>
    <cellStyle name="Input 11 4 7 12" xfId="13111"/>
    <cellStyle name="Input 11 4 7 13" xfId="13112"/>
    <cellStyle name="Input 11 4 7 2" xfId="13113"/>
    <cellStyle name="Input 11 4 7 3" xfId="13114"/>
    <cellStyle name="Input 11 4 7 4" xfId="13115"/>
    <cellStyle name="Input 11 4 7 5" xfId="13116"/>
    <cellStyle name="Input 11 4 7 6" xfId="13117"/>
    <cellStyle name="Input 11 4 7 7" xfId="13118"/>
    <cellStyle name="Input 11 4 7 8" xfId="13119"/>
    <cellStyle name="Input 11 4 7 9" xfId="13120"/>
    <cellStyle name="Input 11 4 8" xfId="13121"/>
    <cellStyle name="Input 11 4 9" xfId="13122"/>
    <cellStyle name="Input 11 5" xfId="13123"/>
    <cellStyle name="Input 11 5 10" xfId="13124"/>
    <cellStyle name="Input 11 5 11" xfId="13125"/>
    <cellStyle name="Input 11 5 12" xfId="13126"/>
    <cellStyle name="Input 11 5 13" xfId="13127"/>
    <cellStyle name="Input 11 5 14" xfId="13128"/>
    <cellStyle name="Input 11 5 15" xfId="13129"/>
    <cellStyle name="Input 11 5 16" xfId="13130"/>
    <cellStyle name="Input 11 5 17" xfId="13131"/>
    <cellStyle name="Input 11 5 18" xfId="13132"/>
    <cellStyle name="Input 11 5 19" xfId="13133"/>
    <cellStyle name="Input 11 5 2" xfId="13134"/>
    <cellStyle name="Input 11 5 2 10" xfId="13135"/>
    <cellStyle name="Input 11 5 2 11" xfId="13136"/>
    <cellStyle name="Input 11 5 2 12" xfId="13137"/>
    <cellStyle name="Input 11 5 2 13" xfId="13138"/>
    <cellStyle name="Input 11 5 2 14" xfId="13139"/>
    <cellStyle name="Input 11 5 2 2" xfId="13140"/>
    <cellStyle name="Input 11 5 2 3" xfId="13141"/>
    <cellStyle name="Input 11 5 2 4" xfId="13142"/>
    <cellStyle name="Input 11 5 2 5" xfId="13143"/>
    <cellStyle name="Input 11 5 2 6" xfId="13144"/>
    <cellStyle name="Input 11 5 2 7" xfId="13145"/>
    <cellStyle name="Input 11 5 2 8" xfId="13146"/>
    <cellStyle name="Input 11 5 2 9" xfId="13147"/>
    <cellStyle name="Input 11 5 20" xfId="13148"/>
    <cellStyle name="Input 11 5 3" xfId="13149"/>
    <cellStyle name="Input 11 5 3 10" xfId="13150"/>
    <cellStyle name="Input 11 5 3 11" xfId="13151"/>
    <cellStyle name="Input 11 5 3 12" xfId="13152"/>
    <cellStyle name="Input 11 5 3 13" xfId="13153"/>
    <cellStyle name="Input 11 5 3 14" xfId="13154"/>
    <cellStyle name="Input 11 5 3 2" xfId="13155"/>
    <cellStyle name="Input 11 5 3 3" xfId="13156"/>
    <cellStyle name="Input 11 5 3 4" xfId="13157"/>
    <cellStyle name="Input 11 5 3 5" xfId="13158"/>
    <cellStyle name="Input 11 5 3 6" xfId="13159"/>
    <cellStyle name="Input 11 5 3 7" xfId="13160"/>
    <cellStyle name="Input 11 5 3 8" xfId="13161"/>
    <cellStyle name="Input 11 5 3 9" xfId="13162"/>
    <cellStyle name="Input 11 5 4" xfId="13163"/>
    <cellStyle name="Input 11 5 4 10" xfId="13164"/>
    <cellStyle name="Input 11 5 4 11" xfId="13165"/>
    <cellStyle name="Input 11 5 4 12" xfId="13166"/>
    <cellStyle name="Input 11 5 4 13" xfId="13167"/>
    <cellStyle name="Input 11 5 4 14" xfId="13168"/>
    <cellStyle name="Input 11 5 4 2" xfId="13169"/>
    <cellStyle name="Input 11 5 4 3" xfId="13170"/>
    <cellStyle name="Input 11 5 4 4" xfId="13171"/>
    <cellStyle name="Input 11 5 4 5" xfId="13172"/>
    <cellStyle name="Input 11 5 4 6" xfId="13173"/>
    <cellStyle name="Input 11 5 4 7" xfId="13174"/>
    <cellStyle name="Input 11 5 4 8" xfId="13175"/>
    <cellStyle name="Input 11 5 4 9" xfId="13176"/>
    <cellStyle name="Input 11 5 5" xfId="13177"/>
    <cellStyle name="Input 11 5 5 10" xfId="13178"/>
    <cellStyle name="Input 11 5 5 11" xfId="13179"/>
    <cellStyle name="Input 11 5 5 12" xfId="13180"/>
    <cellStyle name="Input 11 5 5 13" xfId="13181"/>
    <cellStyle name="Input 11 5 5 2" xfId="13182"/>
    <cellStyle name="Input 11 5 5 3" xfId="13183"/>
    <cellStyle name="Input 11 5 5 4" xfId="13184"/>
    <cellStyle name="Input 11 5 5 5" xfId="13185"/>
    <cellStyle name="Input 11 5 5 6" xfId="13186"/>
    <cellStyle name="Input 11 5 5 7" xfId="13187"/>
    <cellStyle name="Input 11 5 5 8" xfId="13188"/>
    <cellStyle name="Input 11 5 5 9" xfId="13189"/>
    <cellStyle name="Input 11 5 6" xfId="13190"/>
    <cellStyle name="Input 11 5 7" xfId="13191"/>
    <cellStyle name="Input 11 5 8" xfId="13192"/>
    <cellStyle name="Input 11 5 9" xfId="13193"/>
    <cellStyle name="Input 11 6" xfId="13194"/>
    <cellStyle name="Input 11 6 10" xfId="13195"/>
    <cellStyle name="Input 11 6 11" xfId="13196"/>
    <cellStyle name="Input 11 6 12" xfId="13197"/>
    <cellStyle name="Input 11 6 13" xfId="13198"/>
    <cellStyle name="Input 11 6 14" xfId="13199"/>
    <cellStyle name="Input 11 6 15" xfId="13200"/>
    <cellStyle name="Input 11 6 16" xfId="13201"/>
    <cellStyle name="Input 11 6 17" xfId="13202"/>
    <cellStyle name="Input 11 6 18" xfId="13203"/>
    <cellStyle name="Input 11 6 19" xfId="13204"/>
    <cellStyle name="Input 11 6 2" xfId="13205"/>
    <cellStyle name="Input 11 6 2 10" xfId="13206"/>
    <cellStyle name="Input 11 6 2 11" xfId="13207"/>
    <cellStyle name="Input 11 6 2 12" xfId="13208"/>
    <cellStyle name="Input 11 6 2 13" xfId="13209"/>
    <cellStyle name="Input 11 6 2 14" xfId="13210"/>
    <cellStyle name="Input 11 6 2 2" xfId="13211"/>
    <cellStyle name="Input 11 6 2 3" xfId="13212"/>
    <cellStyle name="Input 11 6 2 4" xfId="13213"/>
    <cellStyle name="Input 11 6 2 5" xfId="13214"/>
    <cellStyle name="Input 11 6 2 6" xfId="13215"/>
    <cellStyle name="Input 11 6 2 7" xfId="13216"/>
    <cellStyle name="Input 11 6 2 8" xfId="13217"/>
    <cellStyle name="Input 11 6 2 9" xfId="13218"/>
    <cellStyle name="Input 11 6 20" xfId="13219"/>
    <cellStyle name="Input 11 6 3" xfId="13220"/>
    <cellStyle name="Input 11 6 3 10" xfId="13221"/>
    <cellStyle name="Input 11 6 3 11" xfId="13222"/>
    <cellStyle name="Input 11 6 3 12" xfId="13223"/>
    <cellStyle name="Input 11 6 3 13" xfId="13224"/>
    <cellStyle name="Input 11 6 3 14" xfId="13225"/>
    <cellStyle name="Input 11 6 3 2" xfId="13226"/>
    <cellStyle name="Input 11 6 3 3" xfId="13227"/>
    <cellStyle name="Input 11 6 3 4" xfId="13228"/>
    <cellStyle name="Input 11 6 3 5" xfId="13229"/>
    <cellStyle name="Input 11 6 3 6" xfId="13230"/>
    <cellStyle name="Input 11 6 3 7" xfId="13231"/>
    <cellStyle name="Input 11 6 3 8" xfId="13232"/>
    <cellStyle name="Input 11 6 3 9" xfId="13233"/>
    <cellStyle name="Input 11 6 4" xfId="13234"/>
    <cellStyle name="Input 11 6 4 10" xfId="13235"/>
    <cellStyle name="Input 11 6 4 11" xfId="13236"/>
    <cellStyle name="Input 11 6 4 12" xfId="13237"/>
    <cellStyle name="Input 11 6 4 13" xfId="13238"/>
    <cellStyle name="Input 11 6 4 14" xfId="13239"/>
    <cellStyle name="Input 11 6 4 2" xfId="13240"/>
    <cellStyle name="Input 11 6 4 3" xfId="13241"/>
    <cellStyle name="Input 11 6 4 4" xfId="13242"/>
    <cellStyle name="Input 11 6 4 5" xfId="13243"/>
    <cellStyle name="Input 11 6 4 6" xfId="13244"/>
    <cellStyle name="Input 11 6 4 7" xfId="13245"/>
    <cellStyle name="Input 11 6 4 8" xfId="13246"/>
    <cellStyle name="Input 11 6 4 9" xfId="13247"/>
    <cellStyle name="Input 11 6 5" xfId="13248"/>
    <cellStyle name="Input 11 6 5 10" xfId="13249"/>
    <cellStyle name="Input 11 6 5 11" xfId="13250"/>
    <cellStyle name="Input 11 6 5 12" xfId="13251"/>
    <cellStyle name="Input 11 6 5 13" xfId="13252"/>
    <cellStyle name="Input 11 6 5 2" xfId="13253"/>
    <cellStyle name="Input 11 6 5 3" xfId="13254"/>
    <cellStyle name="Input 11 6 5 4" xfId="13255"/>
    <cellStyle name="Input 11 6 5 5" xfId="13256"/>
    <cellStyle name="Input 11 6 5 6" xfId="13257"/>
    <cellStyle name="Input 11 6 5 7" xfId="13258"/>
    <cellStyle name="Input 11 6 5 8" xfId="13259"/>
    <cellStyle name="Input 11 6 5 9" xfId="13260"/>
    <cellStyle name="Input 11 6 6" xfId="13261"/>
    <cellStyle name="Input 11 6 7" xfId="13262"/>
    <cellStyle name="Input 11 6 8" xfId="13263"/>
    <cellStyle name="Input 11 6 9" xfId="13264"/>
    <cellStyle name="Input 11 7" xfId="13265"/>
    <cellStyle name="Input 11 7 10" xfId="13266"/>
    <cellStyle name="Input 11 7 11" xfId="13267"/>
    <cellStyle name="Input 11 7 12" xfId="13268"/>
    <cellStyle name="Input 11 7 13" xfId="13269"/>
    <cellStyle name="Input 11 7 14" xfId="13270"/>
    <cellStyle name="Input 11 7 2" xfId="13271"/>
    <cellStyle name="Input 11 7 3" xfId="13272"/>
    <cellStyle name="Input 11 7 4" xfId="13273"/>
    <cellStyle name="Input 11 7 5" xfId="13274"/>
    <cellStyle name="Input 11 7 6" xfId="13275"/>
    <cellStyle name="Input 11 7 7" xfId="13276"/>
    <cellStyle name="Input 11 7 8" xfId="13277"/>
    <cellStyle name="Input 11 7 9" xfId="13278"/>
    <cellStyle name="Input 11 8" xfId="13279"/>
    <cellStyle name="Input 11 8 10" xfId="13280"/>
    <cellStyle name="Input 11 8 11" xfId="13281"/>
    <cellStyle name="Input 11 8 12" xfId="13282"/>
    <cellStyle name="Input 11 8 13" xfId="13283"/>
    <cellStyle name="Input 11 8 14" xfId="13284"/>
    <cellStyle name="Input 11 8 2" xfId="13285"/>
    <cellStyle name="Input 11 8 3" xfId="13286"/>
    <cellStyle name="Input 11 8 4" xfId="13287"/>
    <cellStyle name="Input 11 8 5" xfId="13288"/>
    <cellStyle name="Input 11 8 6" xfId="13289"/>
    <cellStyle name="Input 11 8 7" xfId="13290"/>
    <cellStyle name="Input 11 8 8" xfId="13291"/>
    <cellStyle name="Input 11 8 9" xfId="13292"/>
    <cellStyle name="Input 11 9" xfId="13293"/>
    <cellStyle name="Input 11 9 10" xfId="13294"/>
    <cellStyle name="Input 11 9 11" xfId="13295"/>
    <cellStyle name="Input 11 9 12" xfId="13296"/>
    <cellStyle name="Input 11 9 13" xfId="13297"/>
    <cellStyle name="Input 11 9 14" xfId="13298"/>
    <cellStyle name="Input 11 9 2" xfId="13299"/>
    <cellStyle name="Input 11 9 3" xfId="13300"/>
    <cellStyle name="Input 11 9 4" xfId="13301"/>
    <cellStyle name="Input 11 9 5" xfId="13302"/>
    <cellStyle name="Input 11 9 6" xfId="13303"/>
    <cellStyle name="Input 11 9 7" xfId="13304"/>
    <cellStyle name="Input 11 9 8" xfId="13305"/>
    <cellStyle name="Input 11 9 9" xfId="13306"/>
    <cellStyle name="Input 12" xfId="13307"/>
    <cellStyle name="Input 12 10" xfId="13308"/>
    <cellStyle name="Input 12 10 10" xfId="13309"/>
    <cellStyle name="Input 12 10 11" xfId="13310"/>
    <cellStyle name="Input 12 10 12" xfId="13311"/>
    <cellStyle name="Input 12 10 13" xfId="13312"/>
    <cellStyle name="Input 12 10 2" xfId="13313"/>
    <cellStyle name="Input 12 10 3" xfId="13314"/>
    <cellStyle name="Input 12 10 4" xfId="13315"/>
    <cellStyle name="Input 12 10 5" xfId="13316"/>
    <cellStyle name="Input 12 10 6" xfId="13317"/>
    <cellStyle name="Input 12 10 7" xfId="13318"/>
    <cellStyle name="Input 12 10 8" xfId="13319"/>
    <cellStyle name="Input 12 10 9" xfId="13320"/>
    <cellStyle name="Input 12 11" xfId="13321"/>
    <cellStyle name="Input 12 12" xfId="13322"/>
    <cellStyle name="Input 12 13" xfId="13323"/>
    <cellStyle name="Input 12 14" xfId="13324"/>
    <cellStyle name="Input 12 15" xfId="13325"/>
    <cellStyle name="Input 12 16" xfId="13326"/>
    <cellStyle name="Input 12 17" xfId="13327"/>
    <cellStyle name="Input 12 18" xfId="13328"/>
    <cellStyle name="Input 12 19" xfId="13329"/>
    <cellStyle name="Input 12 2" xfId="13330"/>
    <cellStyle name="Input 12 2 10" xfId="13331"/>
    <cellStyle name="Input 12 2 11" xfId="13332"/>
    <cellStyle name="Input 12 2 12" xfId="13333"/>
    <cellStyle name="Input 12 2 13" xfId="13334"/>
    <cellStyle name="Input 12 2 14" xfId="13335"/>
    <cellStyle name="Input 12 2 15" xfId="13336"/>
    <cellStyle name="Input 12 2 16" xfId="13337"/>
    <cellStyle name="Input 12 2 17" xfId="13338"/>
    <cellStyle name="Input 12 2 18" xfId="13339"/>
    <cellStyle name="Input 12 2 19" xfId="13340"/>
    <cellStyle name="Input 12 2 2" xfId="13341"/>
    <cellStyle name="Input 12 2 2 10" xfId="13342"/>
    <cellStyle name="Input 12 2 2 11" xfId="13343"/>
    <cellStyle name="Input 12 2 2 12" xfId="13344"/>
    <cellStyle name="Input 12 2 2 13" xfId="13345"/>
    <cellStyle name="Input 12 2 2 14" xfId="13346"/>
    <cellStyle name="Input 12 2 2 15" xfId="13347"/>
    <cellStyle name="Input 12 2 2 16" xfId="13348"/>
    <cellStyle name="Input 12 2 2 17" xfId="13349"/>
    <cellStyle name="Input 12 2 2 18" xfId="13350"/>
    <cellStyle name="Input 12 2 2 19" xfId="13351"/>
    <cellStyle name="Input 12 2 2 2" xfId="13352"/>
    <cellStyle name="Input 12 2 2 2 10" xfId="13353"/>
    <cellStyle name="Input 12 2 2 2 11" xfId="13354"/>
    <cellStyle name="Input 12 2 2 2 12" xfId="13355"/>
    <cellStyle name="Input 12 2 2 2 13" xfId="13356"/>
    <cellStyle name="Input 12 2 2 2 14" xfId="13357"/>
    <cellStyle name="Input 12 2 2 2 2" xfId="13358"/>
    <cellStyle name="Input 12 2 2 2 3" xfId="13359"/>
    <cellStyle name="Input 12 2 2 2 4" xfId="13360"/>
    <cellStyle name="Input 12 2 2 2 5" xfId="13361"/>
    <cellStyle name="Input 12 2 2 2 6" xfId="13362"/>
    <cellStyle name="Input 12 2 2 2 7" xfId="13363"/>
    <cellStyle name="Input 12 2 2 2 8" xfId="13364"/>
    <cellStyle name="Input 12 2 2 2 9" xfId="13365"/>
    <cellStyle name="Input 12 2 2 20" xfId="13366"/>
    <cellStyle name="Input 12 2 2 3" xfId="13367"/>
    <cellStyle name="Input 12 2 2 3 10" xfId="13368"/>
    <cellStyle name="Input 12 2 2 3 11" xfId="13369"/>
    <cellStyle name="Input 12 2 2 3 12" xfId="13370"/>
    <cellStyle name="Input 12 2 2 3 13" xfId="13371"/>
    <cellStyle name="Input 12 2 2 3 14" xfId="13372"/>
    <cellStyle name="Input 12 2 2 3 2" xfId="13373"/>
    <cellStyle name="Input 12 2 2 3 3" xfId="13374"/>
    <cellStyle name="Input 12 2 2 3 4" xfId="13375"/>
    <cellStyle name="Input 12 2 2 3 5" xfId="13376"/>
    <cellStyle name="Input 12 2 2 3 6" xfId="13377"/>
    <cellStyle name="Input 12 2 2 3 7" xfId="13378"/>
    <cellStyle name="Input 12 2 2 3 8" xfId="13379"/>
    <cellStyle name="Input 12 2 2 3 9" xfId="13380"/>
    <cellStyle name="Input 12 2 2 4" xfId="13381"/>
    <cellStyle name="Input 12 2 2 4 10" xfId="13382"/>
    <cellStyle name="Input 12 2 2 4 11" xfId="13383"/>
    <cellStyle name="Input 12 2 2 4 12" xfId="13384"/>
    <cellStyle name="Input 12 2 2 4 13" xfId="13385"/>
    <cellStyle name="Input 12 2 2 4 14" xfId="13386"/>
    <cellStyle name="Input 12 2 2 4 2" xfId="13387"/>
    <cellStyle name="Input 12 2 2 4 3" xfId="13388"/>
    <cellStyle name="Input 12 2 2 4 4" xfId="13389"/>
    <cellStyle name="Input 12 2 2 4 5" xfId="13390"/>
    <cellStyle name="Input 12 2 2 4 6" xfId="13391"/>
    <cellStyle name="Input 12 2 2 4 7" xfId="13392"/>
    <cellStyle name="Input 12 2 2 4 8" xfId="13393"/>
    <cellStyle name="Input 12 2 2 4 9" xfId="13394"/>
    <cellStyle name="Input 12 2 2 5" xfId="13395"/>
    <cellStyle name="Input 12 2 2 5 10" xfId="13396"/>
    <cellStyle name="Input 12 2 2 5 11" xfId="13397"/>
    <cellStyle name="Input 12 2 2 5 12" xfId="13398"/>
    <cellStyle name="Input 12 2 2 5 13" xfId="13399"/>
    <cellStyle name="Input 12 2 2 5 2" xfId="13400"/>
    <cellStyle name="Input 12 2 2 5 3" xfId="13401"/>
    <cellStyle name="Input 12 2 2 5 4" xfId="13402"/>
    <cellStyle name="Input 12 2 2 5 5" xfId="13403"/>
    <cellStyle name="Input 12 2 2 5 6" xfId="13404"/>
    <cellStyle name="Input 12 2 2 5 7" xfId="13405"/>
    <cellStyle name="Input 12 2 2 5 8" xfId="13406"/>
    <cellStyle name="Input 12 2 2 5 9" xfId="13407"/>
    <cellStyle name="Input 12 2 2 6" xfId="13408"/>
    <cellStyle name="Input 12 2 2 7" xfId="13409"/>
    <cellStyle name="Input 12 2 2 8" xfId="13410"/>
    <cellStyle name="Input 12 2 2 9" xfId="13411"/>
    <cellStyle name="Input 12 2 20" xfId="13412"/>
    <cellStyle name="Input 12 2 21" xfId="13413"/>
    <cellStyle name="Input 12 2 22" xfId="13414"/>
    <cellStyle name="Input 12 2 23" xfId="13415"/>
    <cellStyle name="Input 12 2 3" xfId="13416"/>
    <cellStyle name="Input 12 2 3 10" xfId="13417"/>
    <cellStyle name="Input 12 2 3 11" xfId="13418"/>
    <cellStyle name="Input 12 2 3 12" xfId="13419"/>
    <cellStyle name="Input 12 2 3 13" xfId="13420"/>
    <cellStyle name="Input 12 2 3 14" xfId="13421"/>
    <cellStyle name="Input 12 2 3 15" xfId="13422"/>
    <cellStyle name="Input 12 2 3 16" xfId="13423"/>
    <cellStyle name="Input 12 2 3 17" xfId="13424"/>
    <cellStyle name="Input 12 2 3 18" xfId="13425"/>
    <cellStyle name="Input 12 2 3 19" xfId="13426"/>
    <cellStyle name="Input 12 2 3 2" xfId="13427"/>
    <cellStyle name="Input 12 2 3 2 10" xfId="13428"/>
    <cellStyle name="Input 12 2 3 2 11" xfId="13429"/>
    <cellStyle name="Input 12 2 3 2 12" xfId="13430"/>
    <cellStyle name="Input 12 2 3 2 13" xfId="13431"/>
    <cellStyle name="Input 12 2 3 2 14" xfId="13432"/>
    <cellStyle name="Input 12 2 3 2 2" xfId="13433"/>
    <cellStyle name="Input 12 2 3 2 3" xfId="13434"/>
    <cellStyle name="Input 12 2 3 2 4" xfId="13435"/>
    <cellStyle name="Input 12 2 3 2 5" xfId="13436"/>
    <cellStyle name="Input 12 2 3 2 6" xfId="13437"/>
    <cellStyle name="Input 12 2 3 2 7" xfId="13438"/>
    <cellStyle name="Input 12 2 3 2 8" xfId="13439"/>
    <cellStyle name="Input 12 2 3 2 9" xfId="13440"/>
    <cellStyle name="Input 12 2 3 20" xfId="13441"/>
    <cellStyle name="Input 12 2 3 3" xfId="13442"/>
    <cellStyle name="Input 12 2 3 3 10" xfId="13443"/>
    <cellStyle name="Input 12 2 3 3 11" xfId="13444"/>
    <cellStyle name="Input 12 2 3 3 12" xfId="13445"/>
    <cellStyle name="Input 12 2 3 3 13" xfId="13446"/>
    <cellStyle name="Input 12 2 3 3 14" xfId="13447"/>
    <cellStyle name="Input 12 2 3 3 2" xfId="13448"/>
    <cellStyle name="Input 12 2 3 3 3" xfId="13449"/>
    <cellStyle name="Input 12 2 3 3 4" xfId="13450"/>
    <cellStyle name="Input 12 2 3 3 5" xfId="13451"/>
    <cellStyle name="Input 12 2 3 3 6" xfId="13452"/>
    <cellStyle name="Input 12 2 3 3 7" xfId="13453"/>
    <cellStyle name="Input 12 2 3 3 8" xfId="13454"/>
    <cellStyle name="Input 12 2 3 3 9" xfId="13455"/>
    <cellStyle name="Input 12 2 3 4" xfId="13456"/>
    <cellStyle name="Input 12 2 3 4 10" xfId="13457"/>
    <cellStyle name="Input 12 2 3 4 11" xfId="13458"/>
    <cellStyle name="Input 12 2 3 4 12" xfId="13459"/>
    <cellStyle name="Input 12 2 3 4 13" xfId="13460"/>
    <cellStyle name="Input 12 2 3 4 14" xfId="13461"/>
    <cellStyle name="Input 12 2 3 4 2" xfId="13462"/>
    <cellStyle name="Input 12 2 3 4 3" xfId="13463"/>
    <cellStyle name="Input 12 2 3 4 4" xfId="13464"/>
    <cellStyle name="Input 12 2 3 4 5" xfId="13465"/>
    <cellStyle name="Input 12 2 3 4 6" xfId="13466"/>
    <cellStyle name="Input 12 2 3 4 7" xfId="13467"/>
    <cellStyle name="Input 12 2 3 4 8" xfId="13468"/>
    <cellStyle name="Input 12 2 3 4 9" xfId="13469"/>
    <cellStyle name="Input 12 2 3 5" xfId="13470"/>
    <cellStyle name="Input 12 2 3 5 10" xfId="13471"/>
    <cellStyle name="Input 12 2 3 5 11" xfId="13472"/>
    <cellStyle name="Input 12 2 3 5 12" xfId="13473"/>
    <cellStyle name="Input 12 2 3 5 13" xfId="13474"/>
    <cellStyle name="Input 12 2 3 5 2" xfId="13475"/>
    <cellStyle name="Input 12 2 3 5 3" xfId="13476"/>
    <cellStyle name="Input 12 2 3 5 4" xfId="13477"/>
    <cellStyle name="Input 12 2 3 5 5" xfId="13478"/>
    <cellStyle name="Input 12 2 3 5 6" xfId="13479"/>
    <cellStyle name="Input 12 2 3 5 7" xfId="13480"/>
    <cellStyle name="Input 12 2 3 5 8" xfId="13481"/>
    <cellStyle name="Input 12 2 3 5 9" xfId="13482"/>
    <cellStyle name="Input 12 2 3 6" xfId="13483"/>
    <cellStyle name="Input 12 2 3 7" xfId="13484"/>
    <cellStyle name="Input 12 2 3 8" xfId="13485"/>
    <cellStyle name="Input 12 2 3 9" xfId="13486"/>
    <cellStyle name="Input 12 2 4" xfId="13487"/>
    <cellStyle name="Input 12 2 4 10" xfId="13488"/>
    <cellStyle name="Input 12 2 4 11" xfId="13489"/>
    <cellStyle name="Input 12 2 4 12" xfId="13490"/>
    <cellStyle name="Input 12 2 4 13" xfId="13491"/>
    <cellStyle name="Input 12 2 4 14" xfId="13492"/>
    <cellStyle name="Input 12 2 4 2" xfId="13493"/>
    <cellStyle name="Input 12 2 4 3" xfId="13494"/>
    <cellStyle name="Input 12 2 4 4" xfId="13495"/>
    <cellStyle name="Input 12 2 4 5" xfId="13496"/>
    <cellStyle name="Input 12 2 4 6" xfId="13497"/>
    <cellStyle name="Input 12 2 4 7" xfId="13498"/>
    <cellStyle name="Input 12 2 4 8" xfId="13499"/>
    <cellStyle name="Input 12 2 4 9" xfId="13500"/>
    <cellStyle name="Input 12 2 5" xfId="13501"/>
    <cellStyle name="Input 12 2 5 10" xfId="13502"/>
    <cellStyle name="Input 12 2 5 11" xfId="13503"/>
    <cellStyle name="Input 12 2 5 12" xfId="13504"/>
    <cellStyle name="Input 12 2 5 13" xfId="13505"/>
    <cellStyle name="Input 12 2 5 14" xfId="13506"/>
    <cellStyle name="Input 12 2 5 2" xfId="13507"/>
    <cellStyle name="Input 12 2 5 3" xfId="13508"/>
    <cellStyle name="Input 12 2 5 4" xfId="13509"/>
    <cellStyle name="Input 12 2 5 5" xfId="13510"/>
    <cellStyle name="Input 12 2 5 6" xfId="13511"/>
    <cellStyle name="Input 12 2 5 7" xfId="13512"/>
    <cellStyle name="Input 12 2 5 8" xfId="13513"/>
    <cellStyle name="Input 12 2 5 9" xfId="13514"/>
    <cellStyle name="Input 12 2 6" xfId="13515"/>
    <cellStyle name="Input 12 2 6 10" xfId="13516"/>
    <cellStyle name="Input 12 2 6 11" xfId="13517"/>
    <cellStyle name="Input 12 2 6 12" xfId="13518"/>
    <cellStyle name="Input 12 2 6 13" xfId="13519"/>
    <cellStyle name="Input 12 2 6 14" xfId="13520"/>
    <cellStyle name="Input 12 2 6 2" xfId="13521"/>
    <cellStyle name="Input 12 2 6 3" xfId="13522"/>
    <cellStyle name="Input 12 2 6 4" xfId="13523"/>
    <cellStyle name="Input 12 2 6 5" xfId="13524"/>
    <cellStyle name="Input 12 2 6 6" xfId="13525"/>
    <cellStyle name="Input 12 2 6 7" xfId="13526"/>
    <cellStyle name="Input 12 2 6 8" xfId="13527"/>
    <cellStyle name="Input 12 2 6 9" xfId="13528"/>
    <cellStyle name="Input 12 2 7" xfId="13529"/>
    <cellStyle name="Input 12 2 7 10" xfId="13530"/>
    <cellStyle name="Input 12 2 7 11" xfId="13531"/>
    <cellStyle name="Input 12 2 7 12" xfId="13532"/>
    <cellStyle name="Input 12 2 7 13" xfId="13533"/>
    <cellStyle name="Input 12 2 7 14" xfId="13534"/>
    <cellStyle name="Input 12 2 7 2" xfId="13535"/>
    <cellStyle name="Input 12 2 7 3" xfId="13536"/>
    <cellStyle name="Input 12 2 7 4" xfId="13537"/>
    <cellStyle name="Input 12 2 7 5" xfId="13538"/>
    <cellStyle name="Input 12 2 7 6" xfId="13539"/>
    <cellStyle name="Input 12 2 7 7" xfId="13540"/>
    <cellStyle name="Input 12 2 7 8" xfId="13541"/>
    <cellStyle name="Input 12 2 7 9" xfId="13542"/>
    <cellStyle name="Input 12 2 8" xfId="13543"/>
    <cellStyle name="Input 12 2 8 10" xfId="13544"/>
    <cellStyle name="Input 12 2 8 11" xfId="13545"/>
    <cellStyle name="Input 12 2 8 12" xfId="13546"/>
    <cellStyle name="Input 12 2 8 13" xfId="13547"/>
    <cellStyle name="Input 12 2 8 2" xfId="13548"/>
    <cellStyle name="Input 12 2 8 3" xfId="13549"/>
    <cellStyle name="Input 12 2 8 4" xfId="13550"/>
    <cellStyle name="Input 12 2 8 5" xfId="13551"/>
    <cellStyle name="Input 12 2 8 6" xfId="13552"/>
    <cellStyle name="Input 12 2 8 7" xfId="13553"/>
    <cellStyle name="Input 12 2 8 8" xfId="13554"/>
    <cellStyle name="Input 12 2 8 9" xfId="13555"/>
    <cellStyle name="Input 12 2 9" xfId="13556"/>
    <cellStyle name="Input 12 20" xfId="13557"/>
    <cellStyle name="Input 12 3" xfId="13558"/>
    <cellStyle name="Input 12 3 10" xfId="13559"/>
    <cellStyle name="Input 12 3 11" xfId="13560"/>
    <cellStyle name="Input 12 3 12" xfId="13561"/>
    <cellStyle name="Input 12 3 13" xfId="13562"/>
    <cellStyle name="Input 12 3 14" xfId="13563"/>
    <cellStyle name="Input 12 3 15" xfId="13564"/>
    <cellStyle name="Input 12 3 16" xfId="13565"/>
    <cellStyle name="Input 12 3 17" xfId="13566"/>
    <cellStyle name="Input 12 3 18" xfId="13567"/>
    <cellStyle name="Input 12 3 19" xfId="13568"/>
    <cellStyle name="Input 12 3 2" xfId="13569"/>
    <cellStyle name="Input 12 3 2 10" xfId="13570"/>
    <cellStyle name="Input 12 3 2 11" xfId="13571"/>
    <cellStyle name="Input 12 3 2 12" xfId="13572"/>
    <cellStyle name="Input 12 3 2 13" xfId="13573"/>
    <cellStyle name="Input 12 3 2 14" xfId="13574"/>
    <cellStyle name="Input 12 3 2 15" xfId="13575"/>
    <cellStyle name="Input 12 3 2 16" xfId="13576"/>
    <cellStyle name="Input 12 3 2 17" xfId="13577"/>
    <cellStyle name="Input 12 3 2 18" xfId="13578"/>
    <cellStyle name="Input 12 3 2 19" xfId="13579"/>
    <cellStyle name="Input 12 3 2 2" xfId="13580"/>
    <cellStyle name="Input 12 3 2 2 10" xfId="13581"/>
    <cellStyle name="Input 12 3 2 2 11" xfId="13582"/>
    <cellStyle name="Input 12 3 2 2 12" xfId="13583"/>
    <cellStyle name="Input 12 3 2 2 13" xfId="13584"/>
    <cellStyle name="Input 12 3 2 2 14" xfId="13585"/>
    <cellStyle name="Input 12 3 2 2 2" xfId="13586"/>
    <cellStyle name="Input 12 3 2 2 3" xfId="13587"/>
    <cellStyle name="Input 12 3 2 2 4" xfId="13588"/>
    <cellStyle name="Input 12 3 2 2 5" xfId="13589"/>
    <cellStyle name="Input 12 3 2 2 6" xfId="13590"/>
    <cellStyle name="Input 12 3 2 2 7" xfId="13591"/>
    <cellStyle name="Input 12 3 2 2 8" xfId="13592"/>
    <cellStyle name="Input 12 3 2 2 9" xfId="13593"/>
    <cellStyle name="Input 12 3 2 20" xfId="13594"/>
    <cellStyle name="Input 12 3 2 3" xfId="13595"/>
    <cellStyle name="Input 12 3 2 3 10" xfId="13596"/>
    <cellStyle name="Input 12 3 2 3 11" xfId="13597"/>
    <cellStyle name="Input 12 3 2 3 12" xfId="13598"/>
    <cellStyle name="Input 12 3 2 3 13" xfId="13599"/>
    <cellStyle name="Input 12 3 2 3 14" xfId="13600"/>
    <cellStyle name="Input 12 3 2 3 2" xfId="13601"/>
    <cellStyle name="Input 12 3 2 3 3" xfId="13602"/>
    <cellStyle name="Input 12 3 2 3 4" xfId="13603"/>
    <cellStyle name="Input 12 3 2 3 5" xfId="13604"/>
    <cellStyle name="Input 12 3 2 3 6" xfId="13605"/>
    <cellStyle name="Input 12 3 2 3 7" xfId="13606"/>
    <cellStyle name="Input 12 3 2 3 8" xfId="13607"/>
    <cellStyle name="Input 12 3 2 3 9" xfId="13608"/>
    <cellStyle name="Input 12 3 2 4" xfId="13609"/>
    <cellStyle name="Input 12 3 2 4 10" xfId="13610"/>
    <cellStyle name="Input 12 3 2 4 11" xfId="13611"/>
    <cellStyle name="Input 12 3 2 4 12" xfId="13612"/>
    <cellStyle name="Input 12 3 2 4 13" xfId="13613"/>
    <cellStyle name="Input 12 3 2 4 14" xfId="13614"/>
    <cellStyle name="Input 12 3 2 4 2" xfId="13615"/>
    <cellStyle name="Input 12 3 2 4 3" xfId="13616"/>
    <cellStyle name="Input 12 3 2 4 4" xfId="13617"/>
    <cellStyle name="Input 12 3 2 4 5" xfId="13618"/>
    <cellStyle name="Input 12 3 2 4 6" xfId="13619"/>
    <cellStyle name="Input 12 3 2 4 7" xfId="13620"/>
    <cellStyle name="Input 12 3 2 4 8" xfId="13621"/>
    <cellStyle name="Input 12 3 2 4 9" xfId="13622"/>
    <cellStyle name="Input 12 3 2 5" xfId="13623"/>
    <cellStyle name="Input 12 3 2 5 10" xfId="13624"/>
    <cellStyle name="Input 12 3 2 5 11" xfId="13625"/>
    <cellStyle name="Input 12 3 2 5 12" xfId="13626"/>
    <cellStyle name="Input 12 3 2 5 13" xfId="13627"/>
    <cellStyle name="Input 12 3 2 5 2" xfId="13628"/>
    <cellStyle name="Input 12 3 2 5 3" xfId="13629"/>
    <cellStyle name="Input 12 3 2 5 4" xfId="13630"/>
    <cellStyle name="Input 12 3 2 5 5" xfId="13631"/>
    <cellStyle name="Input 12 3 2 5 6" xfId="13632"/>
    <cellStyle name="Input 12 3 2 5 7" xfId="13633"/>
    <cellStyle name="Input 12 3 2 5 8" xfId="13634"/>
    <cellStyle name="Input 12 3 2 5 9" xfId="13635"/>
    <cellStyle name="Input 12 3 2 6" xfId="13636"/>
    <cellStyle name="Input 12 3 2 7" xfId="13637"/>
    <cellStyle name="Input 12 3 2 8" xfId="13638"/>
    <cellStyle name="Input 12 3 2 9" xfId="13639"/>
    <cellStyle name="Input 12 3 20" xfId="13640"/>
    <cellStyle name="Input 12 3 21" xfId="13641"/>
    <cellStyle name="Input 12 3 22" xfId="13642"/>
    <cellStyle name="Input 12 3 3" xfId="13643"/>
    <cellStyle name="Input 12 3 3 10" xfId="13644"/>
    <cellStyle name="Input 12 3 3 11" xfId="13645"/>
    <cellStyle name="Input 12 3 3 12" xfId="13646"/>
    <cellStyle name="Input 12 3 3 13" xfId="13647"/>
    <cellStyle name="Input 12 3 3 14" xfId="13648"/>
    <cellStyle name="Input 12 3 3 15" xfId="13649"/>
    <cellStyle name="Input 12 3 3 16" xfId="13650"/>
    <cellStyle name="Input 12 3 3 17" xfId="13651"/>
    <cellStyle name="Input 12 3 3 18" xfId="13652"/>
    <cellStyle name="Input 12 3 3 19" xfId="13653"/>
    <cellStyle name="Input 12 3 3 2" xfId="13654"/>
    <cellStyle name="Input 12 3 3 2 10" xfId="13655"/>
    <cellStyle name="Input 12 3 3 2 11" xfId="13656"/>
    <cellStyle name="Input 12 3 3 2 12" xfId="13657"/>
    <cellStyle name="Input 12 3 3 2 13" xfId="13658"/>
    <cellStyle name="Input 12 3 3 2 14" xfId="13659"/>
    <cellStyle name="Input 12 3 3 2 2" xfId="13660"/>
    <cellStyle name="Input 12 3 3 2 3" xfId="13661"/>
    <cellStyle name="Input 12 3 3 2 4" xfId="13662"/>
    <cellStyle name="Input 12 3 3 2 5" xfId="13663"/>
    <cellStyle name="Input 12 3 3 2 6" xfId="13664"/>
    <cellStyle name="Input 12 3 3 2 7" xfId="13665"/>
    <cellStyle name="Input 12 3 3 2 8" xfId="13666"/>
    <cellStyle name="Input 12 3 3 2 9" xfId="13667"/>
    <cellStyle name="Input 12 3 3 20" xfId="13668"/>
    <cellStyle name="Input 12 3 3 3" xfId="13669"/>
    <cellStyle name="Input 12 3 3 3 10" xfId="13670"/>
    <cellStyle name="Input 12 3 3 3 11" xfId="13671"/>
    <cellStyle name="Input 12 3 3 3 12" xfId="13672"/>
    <cellStyle name="Input 12 3 3 3 13" xfId="13673"/>
    <cellStyle name="Input 12 3 3 3 14" xfId="13674"/>
    <cellStyle name="Input 12 3 3 3 2" xfId="13675"/>
    <cellStyle name="Input 12 3 3 3 3" xfId="13676"/>
    <cellStyle name="Input 12 3 3 3 4" xfId="13677"/>
    <cellStyle name="Input 12 3 3 3 5" xfId="13678"/>
    <cellStyle name="Input 12 3 3 3 6" xfId="13679"/>
    <cellStyle name="Input 12 3 3 3 7" xfId="13680"/>
    <cellStyle name="Input 12 3 3 3 8" xfId="13681"/>
    <cellStyle name="Input 12 3 3 3 9" xfId="13682"/>
    <cellStyle name="Input 12 3 3 4" xfId="13683"/>
    <cellStyle name="Input 12 3 3 4 10" xfId="13684"/>
    <cellStyle name="Input 12 3 3 4 11" xfId="13685"/>
    <cellStyle name="Input 12 3 3 4 12" xfId="13686"/>
    <cellStyle name="Input 12 3 3 4 13" xfId="13687"/>
    <cellStyle name="Input 12 3 3 4 14" xfId="13688"/>
    <cellStyle name="Input 12 3 3 4 2" xfId="13689"/>
    <cellStyle name="Input 12 3 3 4 3" xfId="13690"/>
    <cellStyle name="Input 12 3 3 4 4" xfId="13691"/>
    <cellStyle name="Input 12 3 3 4 5" xfId="13692"/>
    <cellStyle name="Input 12 3 3 4 6" xfId="13693"/>
    <cellStyle name="Input 12 3 3 4 7" xfId="13694"/>
    <cellStyle name="Input 12 3 3 4 8" xfId="13695"/>
    <cellStyle name="Input 12 3 3 4 9" xfId="13696"/>
    <cellStyle name="Input 12 3 3 5" xfId="13697"/>
    <cellStyle name="Input 12 3 3 5 10" xfId="13698"/>
    <cellStyle name="Input 12 3 3 5 11" xfId="13699"/>
    <cellStyle name="Input 12 3 3 5 12" xfId="13700"/>
    <cellStyle name="Input 12 3 3 5 13" xfId="13701"/>
    <cellStyle name="Input 12 3 3 5 2" xfId="13702"/>
    <cellStyle name="Input 12 3 3 5 3" xfId="13703"/>
    <cellStyle name="Input 12 3 3 5 4" xfId="13704"/>
    <cellStyle name="Input 12 3 3 5 5" xfId="13705"/>
    <cellStyle name="Input 12 3 3 5 6" xfId="13706"/>
    <cellStyle name="Input 12 3 3 5 7" xfId="13707"/>
    <cellStyle name="Input 12 3 3 5 8" xfId="13708"/>
    <cellStyle name="Input 12 3 3 5 9" xfId="13709"/>
    <cellStyle name="Input 12 3 3 6" xfId="13710"/>
    <cellStyle name="Input 12 3 3 7" xfId="13711"/>
    <cellStyle name="Input 12 3 3 8" xfId="13712"/>
    <cellStyle name="Input 12 3 3 9" xfId="13713"/>
    <cellStyle name="Input 12 3 4" xfId="13714"/>
    <cellStyle name="Input 12 3 4 10" xfId="13715"/>
    <cellStyle name="Input 12 3 4 11" xfId="13716"/>
    <cellStyle name="Input 12 3 4 12" xfId="13717"/>
    <cellStyle name="Input 12 3 4 13" xfId="13718"/>
    <cellStyle name="Input 12 3 4 14" xfId="13719"/>
    <cellStyle name="Input 12 3 4 2" xfId="13720"/>
    <cellStyle name="Input 12 3 4 3" xfId="13721"/>
    <cellStyle name="Input 12 3 4 4" xfId="13722"/>
    <cellStyle name="Input 12 3 4 5" xfId="13723"/>
    <cellStyle name="Input 12 3 4 6" xfId="13724"/>
    <cellStyle name="Input 12 3 4 7" xfId="13725"/>
    <cellStyle name="Input 12 3 4 8" xfId="13726"/>
    <cellStyle name="Input 12 3 4 9" xfId="13727"/>
    <cellStyle name="Input 12 3 5" xfId="13728"/>
    <cellStyle name="Input 12 3 5 10" xfId="13729"/>
    <cellStyle name="Input 12 3 5 11" xfId="13730"/>
    <cellStyle name="Input 12 3 5 12" xfId="13731"/>
    <cellStyle name="Input 12 3 5 13" xfId="13732"/>
    <cellStyle name="Input 12 3 5 14" xfId="13733"/>
    <cellStyle name="Input 12 3 5 2" xfId="13734"/>
    <cellStyle name="Input 12 3 5 3" xfId="13735"/>
    <cellStyle name="Input 12 3 5 4" xfId="13736"/>
    <cellStyle name="Input 12 3 5 5" xfId="13737"/>
    <cellStyle name="Input 12 3 5 6" xfId="13738"/>
    <cellStyle name="Input 12 3 5 7" xfId="13739"/>
    <cellStyle name="Input 12 3 5 8" xfId="13740"/>
    <cellStyle name="Input 12 3 5 9" xfId="13741"/>
    <cellStyle name="Input 12 3 6" xfId="13742"/>
    <cellStyle name="Input 12 3 6 10" xfId="13743"/>
    <cellStyle name="Input 12 3 6 11" xfId="13744"/>
    <cellStyle name="Input 12 3 6 12" xfId="13745"/>
    <cellStyle name="Input 12 3 6 13" xfId="13746"/>
    <cellStyle name="Input 12 3 6 14" xfId="13747"/>
    <cellStyle name="Input 12 3 6 2" xfId="13748"/>
    <cellStyle name="Input 12 3 6 3" xfId="13749"/>
    <cellStyle name="Input 12 3 6 4" xfId="13750"/>
    <cellStyle name="Input 12 3 6 5" xfId="13751"/>
    <cellStyle name="Input 12 3 6 6" xfId="13752"/>
    <cellStyle name="Input 12 3 6 7" xfId="13753"/>
    <cellStyle name="Input 12 3 6 8" xfId="13754"/>
    <cellStyle name="Input 12 3 6 9" xfId="13755"/>
    <cellStyle name="Input 12 3 7" xfId="13756"/>
    <cellStyle name="Input 12 3 7 10" xfId="13757"/>
    <cellStyle name="Input 12 3 7 11" xfId="13758"/>
    <cellStyle name="Input 12 3 7 12" xfId="13759"/>
    <cellStyle name="Input 12 3 7 13" xfId="13760"/>
    <cellStyle name="Input 12 3 7 2" xfId="13761"/>
    <cellStyle name="Input 12 3 7 3" xfId="13762"/>
    <cellStyle name="Input 12 3 7 4" xfId="13763"/>
    <cellStyle name="Input 12 3 7 5" xfId="13764"/>
    <cellStyle name="Input 12 3 7 6" xfId="13765"/>
    <cellStyle name="Input 12 3 7 7" xfId="13766"/>
    <cellStyle name="Input 12 3 7 8" xfId="13767"/>
    <cellStyle name="Input 12 3 7 9" xfId="13768"/>
    <cellStyle name="Input 12 3 8" xfId="13769"/>
    <cellStyle name="Input 12 3 9" xfId="13770"/>
    <cellStyle name="Input 12 4" xfId="13771"/>
    <cellStyle name="Input 12 4 10" xfId="13772"/>
    <cellStyle name="Input 12 4 11" xfId="13773"/>
    <cellStyle name="Input 12 4 12" xfId="13774"/>
    <cellStyle name="Input 12 4 13" xfId="13775"/>
    <cellStyle name="Input 12 4 14" xfId="13776"/>
    <cellStyle name="Input 12 4 15" xfId="13777"/>
    <cellStyle name="Input 12 4 16" xfId="13778"/>
    <cellStyle name="Input 12 4 17" xfId="13779"/>
    <cellStyle name="Input 12 4 18" xfId="13780"/>
    <cellStyle name="Input 12 4 19" xfId="13781"/>
    <cellStyle name="Input 12 4 2" xfId="13782"/>
    <cellStyle name="Input 12 4 2 10" xfId="13783"/>
    <cellStyle name="Input 12 4 2 11" xfId="13784"/>
    <cellStyle name="Input 12 4 2 12" xfId="13785"/>
    <cellStyle name="Input 12 4 2 13" xfId="13786"/>
    <cellStyle name="Input 12 4 2 14" xfId="13787"/>
    <cellStyle name="Input 12 4 2 15" xfId="13788"/>
    <cellStyle name="Input 12 4 2 16" xfId="13789"/>
    <cellStyle name="Input 12 4 2 17" xfId="13790"/>
    <cellStyle name="Input 12 4 2 18" xfId="13791"/>
    <cellStyle name="Input 12 4 2 19" xfId="13792"/>
    <cellStyle name="Input 12 4 2 2" xfId="13793"/>
    <cellStyle name="Input 12 4 2 2 10" xfId="13794"/>
    <cellStyle name="Input 12 4 2 2 11" xfId="13795"/>
    <cellStyle name="Input 12 4 2 2 12" xfId="13796"/>
    <cellStyle name="Input 12 4 2 2 13" xfId="13797"/>
    <cellStyle name="Input 12 4 2 2 14" xfId="13798"/>
    <cellStyle name="Input 12 4 2 2 2" xfId="13799"/>
    <cellStyle name="Input 12 4 2 2 3" xfId="13800"/>
    <cellStyle name="Input 12 4 2 2 4" xfId="13801"/>
    <cellStyle name="Input 12 4 2 2 5" xfId="13802"/>
    <cellStyle name="Input 12 4 2 2 6" xfId="13803"/>
    <cellStyle name="Input 12 4 2 2 7" xfId="13804"/>
    <cellStyle name="Input 12 4 2 2 8" xfId="13805"/>
    <cellStyle name="Input 12 4 2 2 9" xfId="13806"/>
    <cellStyle name="Input 12 4 2 20" xfId="13807"/>
    <cellStyle name="Input 12 4 2 3" xfId="13808"/>
    <cellStyle name="Input 12 4 2 3 10" xfId="13809"/>
    <cellStyle name="Input 12 4 2 3 11" xfId="13810"/>
    <cellStyle name="Input 12 4 2 3 12" xfId="13811"/>
    <cellStyle name="Input 12 4 2 3 13" xfId="13812"/>
    <cellStyle name="Input 12 4 2 3 14" xfId="13813"/>
    <cellStyle name="Input 12 4 2 3 2" xfId="13814"/>
    <cellStyle name="Input 12 4 2 3 3" xfId="13815"/>
    <cellStyle name="Input 12 4 2 3 4" xfId="13816"/>
    <cellStyle name="Input 12 4 2 3 5" xfId="13817"/>
    <cellStyle name="Input 12 4 2 3 6" xfId="13818"/>
    <cellStyle name="Input 12 4 2 3 7" xfId="13819"/>
    <cellStyle name="Input 12 4 2 3 8" xfId="13820"/>
    <cellStyle name="Input 12 4 2 3 9" xfId="13821"/>
    <cellStyle name="Input 12 4 2 4" xfId="13822"/>
    <cellStyle name="Input 12 4 2 4 10" xfId="13823"/>
    <cellStyle name="Input 12 4 2 4 11" xfId="13824"/>
    <cellStyle name="Input 12 4 2 4 12" xfId="13825"/>
    <cellStyle name="Input 12 4 2 4 13" xfId="13826"/>
    <cellStyle name="Input 12 4 2 4 14" xfId="13827"/>
    <cellStyle name="Input 12 4 2 4 2" xfId="13828"/>
    <cellStyle name="Input 12 4 2 4 3" xfId="13829"/>
    <cellStyle name="Input 12 4 2 4 4" xfId="13830"/>
    <cellStyle name="Input 12 4 2 4 5" xfId="13831"/>
    <cellStyle name="Input 12 4 2 4 6" xfId="13832"/>
    <cellStyle name="Input 12 4 2 4 7" xfId="13833"/>
    <cellStyle name="Input 12 4 2 4 8" xfId="13834"/>
    <cellStyle name="Input 12 4 2 4 9" xfId="13835"/>
    <cellStyle name="Input 12 4 2 5" xfId="13836"/>
    <cellStyle name="Input 12 4 2 5 10" xfId="13837"/>
    <cellStyle name="Input 12 4 2 5 11" xfId="13838"/>
    <cellStyle name="Input 12 4 2 5 12" xfId="13839"/>
    <cellStyle name="Input 12 4 2 5 13" xfId="13840"/>
    <cellStyle name="Input 12 4 2 5 2" xfId="13841"/>
    <cellStyle name="Input 12 4 2 5 3" xfId="13842"/>
    <cellStyle name="Input 12 4 2 5 4" xfId="13843"/>
    <cellStyle name="Input 12 4 2 5 5" xfId="13844"/>
    <cellStyle name="Input 12 4 2 5 6" xfId="13845"/>
    <cellStyle name="Input 12 4 2 5 7" xfId="13846"/>
    <cellStyle name="Input 12 4 2 5 8" xfId="13847"/>
    <cellStyle name="Input 12 4 2 5 9" xfId="13848"/>
    <cellStyle name="Input 12 4 2 6" xfId="13849"/>
    <cellStyle name="Input 12 4 2 7" xfId="13850"/>
    <cellStyle name="Input 12 4 2 8" xfId="13851"/>
    <cellStyle name="Input 12 4 2 9" xfId="13852"/>
    <cellStyle name="Input 12 4 20" xfId="13853"/>
    <cellStyle name="Input 12 4 21" xfId="13854"/>
    <cellStyle name="Input 12 4 22" xfId="13855"/>
    <cellStyle name="Input 12 4 3" xfId="13856"/>
    <cellStyle name="Input 12 4 3 10" xfId="13857"/>
    <cellStyle name="Input 12 4 3 11" xfId="13858"/>
    <cellStyle name="Input 12 4 3 12" xfId="13859"/>
    <cellStyle name="Input 12 4 3 13" xfId="13860"/>
    <cellStyle name="Input 12 4 3 14" xfId="13861"/>
    <cellStyle name="Input 12 4 3 15" xfId="13862"/>
    <cellStyle name="Input 12 4 3 16" xfId="13863"/>
    <cellStyle name="Input 12 4 3 17" xfId="13864"/>
    <cellStyle name="Input 12 4 3 18" xfId="13865"/>
    <cellStyle name="Input 12 4 3 19" xfId="13866"/>
    <cellStyle name="Input 12 4 3 2" xfId="13867"/>
    <cellStyle name="Input 12 4 3 2 10" xfId="13868"/>
    <cellStyle name="Input 12 4 3 2 11" xfId="13869"/>
    <cellStyle name="Input 12 4 3 2 12" xfId="13870"/>
    <cellStyle name="Input 12 4 3 2 13" xfId="13871"/>
    <cellStyle name="Input 12 4 3 2 14" xfId="13872"/>
    <cellStyle name="Input 12 4 3 2 2" xfId="13873"/>
    <cellStyle name="Input 12 4 3 2 3" xfId="13874"/>
    <cellStyle name="Input 12 4 3 2 4" xfId="13875"/>
    <cellStyle name="Input 12 4 3 2 5" xfId="13876"/>
    <cellStyle name="Input 12 4 3 2 6" xfId="13877"/>
    <cellStyle name="Input 12 4 3 2 7" xfId="13878"/>
    <cellStyle name="Input 12 4 3 2 8" xfId="13879"/>
    <cellStyle name="Input 12 4 3 2 9" xfId="13880"/>
    <cellStyle name="Input 12 4 3 20" xfId="13881"/>
    <cellStyle name="Input 12 4 3 3" xfId="13882"/>
    <cellStyle name="Input 12 4 3 3 10" xfId="13883"/>
    <cellStyle name="Input 12 4 3 3 11" xfId="13884"/>
    <cellStyle name="Input 12 4 3 3 12" xfId="13885"/>
    <cellStyle name="Input 12 4 3 3 13" xfId="13886"/>
    <cellStyle name="Input 12 4 3 3 14" xfId="13887"/>
    <cellStyle name="Input 12 4 3 3 2" xfId="13888"/>
    <cellStyle name="Input 12 4 3 3 3" xfId="13889"/>
    <cellStyle name="Input 12 4 3 3 4" xfId="13890"/>
    <cellStyle name="Input 12 4 3 3 5" xfId="13891"/>
    <cellStyle name="Input 12 4 3 3 6" xfId="13892"/>
    <cellStyle name="Input 12 4 3 3 7" xfId="13893"/>
    <cellStyle name="Input 12 4 3 3 8" xfId="13894"/>
    <cellStyle name="Input 12 4 3 3 9" xfId="13895"/>
    <cellStyle name="Input 12 4 3 4" xfId="13896"/>
    <cellStyle name="Input 12 4 3 4 10" xfId="13897"/>
    <cellStyle name="Input 12 4 3 4 11" xfId="13898"/>
    <cellStyle name="Input 12 4 3 4 12" xfId="13899"/>
    <cellStyle name="Input 12 4 3 4 13" xfId="13900"/>
    <cellStyle name="Input 12 4 3 4 14" xfId="13901"/>
    <cellStyle name="Input 12 4 3 4 2" xfId="13902"/>
    <cellStyle name="Input 12 4 3 4 3" xfId="13903"/>
    <cellStyle name="Input 12 4 3 4 4" xfId="13904"/>
    <cellStyle name="Input 12 4 3 4 5" xfId="13905"/>
    <cellStyle name="Input 12 4 3 4 6" xfId="13906"/>
    <cellStyle name="Input 12 4 3 4 7" xfId="13907"/>
    <cellStyle name="Input 12 4 3 4 8" xfId="13908"/>
    <cellStyle name="Input 12 4 3 4 9" xfId="13909"/>
    <cellStyle name="Input 12 4 3 5" xfId="13910"/>
    <cellStyle name="Input 12 4 3 5 10" xfId="13911"/>
    <cellStyle name="Input 12 4 3 5 11" xfId="13912"/>
    <cellStyle name="Input 12 4 3 5 12" xfId="13913"/>
    <cellStyle name="Input 12 4 3 5 13" xfId="13914"/>
    <cellStyle name="Input 12 4 3 5 2" xfId="13915"/>
    <cellStyle name="Input 12 4 3 5 3" xfId="13916"/>
    <cellStyle name="Input 12 4 3 5 4" xfId="13917"/>
    <cellStyle name="Input 12 4 3 5 5" xfId="13918"/>
    <cellStyle name="Input 12 4 3 5 6" xfId="13919"/>
    <cellStyle name="Input 12 4 3 5 7" xfId="13920"/>
    <cellStyle name="Input 12 4 3 5 8" xfId="13921"/>
    <cellStyle name="Input 12 4 3 5 9" xfId="13922"/>
    <cellStyle name="Input 12 4 3 6" xfId="13923"/>
    <cellStyle name="Input 12 4 3 7" xfId="13924"/>
    <cellStyle name="Input 12 4 3 8" xfId="13925"/>
    <cellStyle name="Input 12 4 3 9" xfId="13926"/>
    <cellStyle name="Input 12 4 4" xfId="13927"/>
    <cellStyle name="Input 12 4 4 10" xfId="13928"/>
    <cellStyle name="Input 12 4 4 11" xfId="13929"/>
    <cellStyle name="Input 12 4 4 12" xfId="13930"/>
    <cellStyle name="Input 12 4 4 13" xfId="13931"/>
    <cellStyle name="Input 12 4 4 14" xfId="13932"/>
    <cellStyle name="Input 12 4 4 2" xfId="13933"/>
    <cellStyle name="Input 12 4 4 3" xfId="13934"/>
    <cellStyle name="Input 12 4 4 4" xfId="13935"/>
    <cellStyle name="Input 12 4 4 5" xfId="13936"/>
    <cellStyle name="Input 12 4 4 6" xfId="13937"/>
    <cellStyle name="Input 12 4 4 7" xfId="13938"/>
    <cellStyle name="Input 12 4 4 8" xfId="13939"/>
    <cellStyle name="Input 12 4 4 9" xfId="13940"/>
    <cellStyle name="Input 12 4 5" xfId="13941"/>
    <cellStyle name="Input 12 4 5 10" xfId="13942"/>
    <cellStyle name="Input 12 4 5 11" xfId="13943"/>
    <cellStyle name="Input 12 4 5 12" xfId="13944"/>
    <cellStyle name="Input 12 4 5 13" xfId="13945"/>
    <cellStyle name="Input 12 4 5 14" xfId="13946"/>
    <cellStyle name="Input 12 4 5 2" xfId="13947"/>
    <cellStyle name="Input 12 4 5 3" xfId="13948"/>
    <cellStyle name="Input 12 4 5 4" xfId="13949"/>
    <cellStyle name="Input 12 4 5 5" xfId="13950"/>
    <cellStyle name="Input 12 4 5 6" xfId="13951"/>
    <cellStyle name="Input 12 4 5 7" xfId="13952"/>
    <cellStyle name="Input 12 4 5 8" xfId="13953"/>
    <cellStyle name="Input 12 4 5 9" xfId="13954"/>
    <cellStyle name="Input 12 4 6" xfId="13955"/>
    <cellStyle name="Input 12 4 6 10" xfId="13956"/>
    <cellStyle name="Input 12 4 6 11" xfId="13957"/>
    <cellStyle name="Input 12 4 6 12" xfId="13958"/>
    <cellStyle name="Input 12 4 6 13" xfId="13959"/>
    <cellStyle name="Input 12 4 6 14" xfId="13960"/>
    <cellStyle name="Input 12 4 6 2" xfId="13961"/>
    <cellStyle name="Input 12 4 6 3" xfId="13962"/>
    <cellStyle name="Input 12 4 6 4" xfId="13963"/>
    <cellStyle name="Input 12 4 6 5" xfId="13964"/>
    <cellStyle name="Input 12 4 6 6" xfId="13965"/>
    <cellStyle name="Input 12 4 6 7" xfId="13966"/>
    <cellStyle name="Input 12 4 6 8" xfId="13967"/>
    <cellStyle name="Input 12 4 6 9" xfId="13968"/>
    <cellStyle name="Input 12 4 7" xfId="13969"/>
    <cellStyle name="Input 12 4 7 10" xfId="13970"/>
    <cellStyle name="Input 12 4 7 11" xfId="13971"/>
    <cellStyle name="Input 12 4 7 12" xfId="13972"/>
    <cellStyle name="Input 12 4 7 13" xfId="13973"/>
    <cellStyle name="Input 12 4 7 2" xfId="13974"/>
    <cellStyle name="Input 12 4 7 3" xfId="13975"/>
    <cellStyle name="Input 12 4 7 4" xfId="13976"/>
    <cellStyle name="Input 12 4 7 5" xfId="13977"/>
    <cellStyle name="Input 12 4 7 6" xfId="13978"/>
    <cellStyle name="Input 12 4 7 7" xfId="13979"/>
    <cellStyle name="Input 12 4 7 8" xfId="13980"/>
    <cellStyle name="Input 12 4 7 9" xfId="13981"/>
    <cellStyle name="Input 12 4 8" xfId="13982"/>
    <cellStyle name="Input 12 4 9" xfId="13983"/>
    <cellStyle name="Input 12 5" xfId="13984"/>
    <cellStyle name="Input 12 5 10" xfId="13985"/>
    <cellStyle name="Input 12 5 11" xfId="13986"/>
    <cellStyle name="Input 12 5 12" xfId="13987"/>
    <cellStyle name="Input 12 5 13" xfId="13988"/>
    <cellStyle name="Input 12 5 14" xfId="13989"/>
    <cellStyle name="Input 12 5 15" xfId="13990"/>
    <cellStyle name="Input 12 5 16" xfId="13991"/>
    <cellStyle name="Input 12 5 17" xfId="13992"/>
    <cellStyle name="Input 12 5 18" xfId="13993"/>
    <cellStyle name="Input 12 5 19" xfId="13994"/>
    <cellStyle name="Input 12 5 2" xfId="13995"/>
    <cellStyle name="Input 12 5 2 10" xfId="13996"/>
    <cellStyle name="Input 12 5 2 11" xfId="13997"/>
    <cellStyle name="Input 12 5 2 12" xfId="13998"/>
    <cellStyle name="Input 12 5 2 13" xfId="13999"/>
    <cellStyle name="Input 12 5 2 14" xfId="14000"/>
    <cellStyle name="Input 12 5 2 2" xfId="14001"/>
    <cellStyle name="Input 12 5 2 3" xfId="14002"/>
    <cellStyle name="Input 12 5 2 4" xfId="14003"/>
    <cellStyle name="Input 12 5 2 5" xfId="14004"/>
    <cellStyle name="Input 12 5 2 6" xfId="14005"/>
    <cellStyle name="Input 12 5 2 7" xfId="14006"/>
    <cellStyle name="Input 12 5 2 8" xfId="14007"/>
    <cellStyle name="Input 12 5 2 9" xfId="14008"/>
    <cellStyle name="Input 12 5 20" xfId="14009"/>
    <cellStyle name="Input 12 5 3" xfId="14010"/>
    <cellStyle name="Input 12 5 3 10" xfId="14011"/>
    <cellStyle name="Input 12 5 3 11" xfId="14012"/>
    <cellStyle name="Input 12 5 3 12" xfId="14013"/>
    <cellStyle name="Input 12 5 3 13" xfId="14014"/>
    <cellStyle name="Input 12 5 3 14" xfId="14015"/>
    <cellStyle name="Input 12 5 3 2" xfId="14016"/>
    <cellStyle name="Input 12 5 3 3" xfId="14017"/>
    <cellStyle name="Input 12 5 3 4" xfId="14018"/>
    <cellStyle name="Input 12 5 3 5" xfId="14019"/>
    <cellStyle name="Input 12 5 3 6" xfId="14020"/>
    <cellStyle name="Input 12 5 3 7" xfId="14021"/>
    <cellStyle name="Input 12 5 3 8" xfId="14022"/>
    <cellStyle name="Input 12 5 3 9" xfId="14023"/>
    <cellStyle name="Input 12 5 4" xfId="14024"/>
    <cellStyle name="Input 12 5 4 10" xfId="14025"/>
    <cellStyle name="Input 12 5 4 11" xfId="14026"/>
    <cellStyle name="Input 12 5 4 12" xfId="14027"/>
    <cellStyle name="Input 12 5 4 13" xfId="14028"/>
    <cellStyle name="Input 12 5 4 14" xfId="14029"/>
    <cellStyle name="Input 12 5 4 2" xfId="14030"/>
    <cellStyle name="Input 12 5 4 3" xfId="14031"/>
    <cellStyle name="Input 12 5 4 4" xfId="14032"/>
    <cellStyle name="Input 12 5 4 5" xfId="14033"/>
    <cellStyle name="Input 12 5 4 6" xfId="14034"/>
    <cellStyle name="Input 12 5 4 7" xfId="14035"/>
    <cellStyle name="Input 12 5 4 8" xfId="14036"/>
    <cellStyle name="Input 12 5 4 9" xfId="14037"/>
    <cellStyle name="Input 12 5 5" xfId="14038"/>
    <cellStyle name="Input 12 5 5 10" xfId="14039"/>
    <cellStyle name="Input 12 5 5 11" xfId="14040"/>
    <cellStyle name="Input 12 5 5 12" xfId="14041"/>
    <cellStyle name="Input 12 5 5 13" xfId="14042"/>
    <cellStyle name="Input 12 5 5 2" xfId="14043"/>
    <cellStyle name="Input 12 5 5 3" xfId="14044"/>
    <cellStyle name="Input 12 5 5 4" xfId="14045"/>
    <cellStyle name="Input 12 5 5 5" xfId="14046"/>
    <cellStyle name="Input 12 5 5 6" xfId="14047"/>
    <cellStyle name="Input 12 5 5 7" xfId="14048"/>
    <cellStyle name="Input 12 5 5 8" xfId="14049"/>
    <cellStyle name="Input 12 5 5 9" xfId="14050"/>
    <cellStyle name="Input 12 5 6" xfId="14051"/>
    <cellStyle name="Input 12 5 7" xfId="14052"/>
    <cellStyle name="Input 12 5 8" xfId="14053"/>
    <cellStyle name="Input 12 5 9" xfId="14054"/>
    <cellStyle name="Input 12 6" xfId="14055"/>
    <cellStyle name="Input 12 6 10" xfId="14056"/>
    <cellStyle name="Input 12 6 11" xfId="14057"/>
    <cellStyle name="Input 12 6 12" xfId="14058"/>
    <cellStyle name="Input 12 6 13" xfId="14059"/>
    <cellStyle name="Input 12 6 14" xfId="14060"/>
    <cellStyle name="Input 12 6 15" xfId="14061"/>
    <cellStyle name="Input 12 6 16" xfId="14062"/>
    <cellStyle name="Input 12 6 17" xfId="14063"/>
    <cellStyle name="Input 12 6 18" xfId="14064"/>
    <cellStyle name="Input 12 6 19" xfId="14065"/>
    <cellStyle name="Input 12 6 2" xfId="14066"/>
    <cellStyle name="Input 12 6 2 10" xfId="14067"/>
    <cellStyle name="Input 12 6 2 11" xfId="14068"/>
    <cellStyle name="Input 12 6 2 12" xfId="14069"/>
    <cellStyle name="Input 12 6 2 13" xfId="14070"/>
    <cellStyle name="Input 12 6 2 14" xfId="14071"/>
    <cellStyle name="Input 12 6 2 2" xfId="14072"/>
    <cellStyle name="Input 12 6 2 3" xfId="14073"/>
    <cellStyle name="Input 12 6 2 4" xfId="14074"/>
    <cellStyle name="Input 12 6 2 5" xfId="14075"/>
    <cellStyle name="Input 12 6 2 6" xfId="14076"/>
    <cellStyle name="Input 12 6 2 7" xfId="14077"/>
    <cellStyle name="Input 12 6 2 8" xfId="14078"/>
    <cellStyle name="Input 12 6 2 9" xfId="14079"/>
    <cellStyle name="Input 12 6 20" xfId="14080"/>
    <cellStyle name="Input 12 6 3" xfId="14081"/>
    <cellStyle name="Input 12 6 3 10" xfId="14082"/>
    <cellStyle name="Input 12 6 3 11" xfId="14083"/>
    <cellStyle name="Input 12 6 3 12" xfId="14084"/>
    <cellStyle name="Input 12 6 3 13" xfId="14085"/>
    <cellStyle name="Input 12 6 3 14" xfId="14086"/>
    <cellStyle name="Input 12 6 3 2" xfId="14087"/>
    <cellStyle name="Input 12 6 3 3" xfId="14088"/>
    <cellStyle name="Input 12 6 3 4" xfId="14089"/>
    <cellStyle name="Input 12 6 3 5" xfId="14090"/>
    <cellStyle name="Input 12 6 3 6" xfId="14091"/>
    <cellStyle name="Input 12 6 3 7" xfId="14092"/>
    <cellStyle name="Input 12 6 3 8" xfId="14093"/>
    <cellStyle name="Input 12 6 3 9" xfId="14094"/>
    <cellStyle name="Input 12 6 4" xfId="14095"/>
    <cellStyle name="Input 12 6 4 10" xfId="14096"/>
    <cellStyle name="Input 12 6 4 11" xfId="14097"/>
    <cellStyle name="Input 12 6 4 12" xfId="14098"/>
    <cellStyle name="Input 12 6 4 13" xfId="14099"/>
    <cellStyle name="Input 12 6 4 14" xfId="14100"/>
    <cellStyle name="Input 12 6 4 2" xfId="14101"/>
    <cellStyle name="Input 12 6 4 3" xfId="14102"/>
    <cellStyle name="Input 12 6 4 4" xfId="14103"/>
    <cellStyle name="Input 12 6 4 5" xfId="14104"/>
    <cellStyle name="Input 12 6 4 6" xfId="14105"/>
    <cellStyle name="Input 12 6 4 7" xfId="14106"/>
    <cellStyle name="Input 12 6 4 8" xfId="14107"/>
    <cellStyle name="Input 12 6 4 9" xfId="14108"/>
    <cellStyle name="Input 12 6 5" xfId="14109"/>
    <cellStyle name="Input 12 6 5 10" xfId="14110"/>
    <cellStyle name="Input 12 6 5 11" xfId="14111"/>
    <cellStyle name="Input 12 6 5 12" xfId="14112"/>
    <cellStyle name="Input 12 6 5 13" xfId="14113"/>
    <cellStyle name="Input 12 6 5 2" xfId="14114"/>
    <cellStyle name="Input 12 6 5 3" xfId="14115"/>
    <cellStyle name="Input 12 6 5 4" xfId="14116"/>
    <cellStyle name="Input 12 6 5 5" xfId="14117"/>
    <cellStyle name="Input 12 6 5 6" xfId="14118"/>
    <cellStyle name="Input 12 6 5 7" xfId="14119"/>
    <cellStyle name="Input 12 6 5 8" xfId="14120"/>
    <cellStyle name="Input 12 6 5 9" xfId="14121"/>
    <cellStyle name="Input 12 6 6" xfId="14122"/>
    <cellStyle name="Input 12 6 7" xfId="14123"/>
    <cellStyle name="Input 12 6 8" xfId="14124"/>
    <cellStyle name="Input 12 6 9" xfId="14125"/>
    <cellStyle name="Input 12 7" xfId="14126"/>
    <cellStyle name="Input 12 7 10" xfId="14127"/>
    <cellStyle name="Input 12 7 11" xfId="14128"/>
    <cellStyle name="Input 12 7 12" xfId="14129"/>
    <cellStyle name="Input 12 7 13" xfId="14130"/>
    <cellStyle name="Input 12 7 14" xfId="14131"/>
    <cellStyle name="Input 12 7 2" xfId="14132"/>
    <cellStyle name="Input 12 7 3" xfId="14133"/>
    <cellStyle name="Input 12 7 4" xfId="14134"/>
    <cellStyle name="Input 12 7 5" xfId="14135"/>
    <cellStyle name="Input 12 7 6" xfId="14136"/>
    <cellStyle name="Input 12 7 7" xfId="14137"/>
    <cellStyle name="Input 12 7 8" xfId="14138"/>
    <cellStyle name="Input 12 7 9" xfId="14139"/>
    <cellStyle name="Input 12 8" xfId="14140"/>
    <cellStyle name="Input 12 8 10" xfId="14141"/>
    <cellStyle name="Input 12 8 11" xfId="14142"/>
    <cellStyle name="Input 12 8 12" xfId="14143"/>
    <cellStyle name="Input 12 8 13" xfId="14144"/>
    <cellStyle name="Input 12 8 14" xfId="14145"/>
    <cellStyle name="Input 12 8 2" xfId="14146"/>
    <cellStyle name="Input 12 8 3" xfId="14147"/>
    <cellStyle name="Input 12 8 4" xfId="14148"/>
    <cellStyle name="Input 12 8 5" xfId="14149"/>
    <cellStyle name="Input 12 8 6" xfId="14150"/>
    <cellStyle name="Input 12 8 7" xfId="14151"/>
    <cellStyle name="Input 12 8 8" xfId="14152"/>
    <cellStyle name="Input 12 8 9" xfId="14153"/>
    <cellStyle name="Input 12 9" xfId="14154"/>
    <cellStyle name="Input 12 9 10" xfId="14155"/>
    <cellStyle name="Input 12 9 11" xfId="14156"/>
    <cellStyle name="Input 12 9 12" xfId="14157"/>
    <cellStyle name="Input 12 9 13" xfId="14158"/>
    <cellStyle name="Input 12 9 14" xfId="14159"/>
    <cellStyle name="Input 12 9 2" xfId="14160"/>
    <cellStyle name="Input 12 9 3" xfId="14161"/>
    <cellStyle name="Input 12 9 4" xfId="14162"/>
    <cellStyle name="Input 12 9 5" xfId="14163"/>
    <cellStyle name="Input 12 9 6" xfId="14164"/>
    <cellStyle name="Input 12 9 7" xfId="14165"/>
    <cellStyle name="Input 12 9 8" xfId="14166"/>
    <cellStyle name="Input 12 9 9" xfId="14167"/>
    <cellStyle name="Input 13" xfId="14168"/>
    <cellStyle name="Input 13 10" xfId="14169"/>
    <cellStyle name="Input 13 10 10" xfId="14170"/>
    <cellStyle name="Input 13 10 11" xfId="14171"/>
    <cellStyle name="Input 13 10 12" xfId="14172"/>
    <cellStyle name="Input 13 10 13" xfId="14173"/>
    <cellStyle name="Input 13 10 2" xfId="14174"/>
    <cellStyle name="Input 13 10 3" xfId="14175"/>
    <cellStyle name="Input 13 10 4" xfId="14176"/>
    <cellStyle name="Input 13 10 5" xfId="14177"/>
    <cellStyle name="Input 13 10 6" xfId="14178"/>
    <cellStyle name="Input 13 10 7" xfId="14179"/>
    <cellStyle name="Input 13 10 8" xfId="14180"/>
    <cellStyle name="Input 13 10 9" xfId="14181"/>
    <cellStyle name="Input 13 11" xfId="14182"/>
    <cellStyle name="Input 13 12" xfId="14183"/>
    <cellStyle name="Input 13 13" xfId="14184"/>
    <cellStyle name="Input 13 14" xfId="14185"/>
    <cellStyle name="Input 13 15" xfId="14186"/>
    <cellStyle name="Input 13 16" xfId="14187"/>
    <cellStyle name="Input 13 17" xfId="14188"/>
    <cellStyle name="Input 13 18" xfId="14189"/>
    <cellStyle name="Input 13 19" xfId="14190"/>
    <cellStyle name="Input 13 2" xfId="14191"/>
    <cellStyle name="Input 13 2 10" xfId="14192"/>
    <cellStyle name="Input 13 2 11" xfId="14193"/>
    <cellStyle name="Input 13 2 12" xfId="14194"/>
    <cellStyle name="Input 13 2 13" xfId="14195"/>
    <cellStyle name="Input 13 2 14" xfId="14196"/>
    <cellStyle name="Input 13 2 15" xfId="14197"/>
    <cellStyle name="Input 13 2 16" xfId="14198"/>
    <cellStyle name="Input 13 2 17" xfId="14199"/>
    <cellStyle name="Input 13 2 18" xfId="14200"/>
    <cellStyle name="Input 13 2 19" xfId="14201"/>
    <cellStyle name="Input 13 2 2" xfId="14202"/>
    <cellStyle name="Input 13 2 2 10" xfId="14203"/>
    <cellStyle name="Input 13 2 2 11" xfId="14204"/>
    <cellStyle name="Input 13 2 2 12" xfId="14205"/>
    <cellStyle name="Input 13 2 2 13" xfId="14206"/>
    <cellStyle name="Input 13 2 2 14" xfId="14207"/>
    <cellStyle name="Input 13 2 2 15" xfId="14208"/>
    <cellStyle name="Input 13 2 2 16" xfId="14209"/>
    <cellStyle name="Input 13 2 2 17" xfId="14210"/>
    <cellStyle name="Input 13 2 2 18" xfId="14211"/>
    <cellStyle name="Input 13 2 2 19" xfId="14212"/>
    <cellStyle name="Input 13 2 2 2" xfId="14213"/>
    <cellStyle name="Input 13 2 2 2 10" xfId="14214"/>
    <cellStyle name="Input 13 2 2 2 11" xfId="14215"/>
    <cellStyle name="Input 13 2 2 2 12" xfId="14216"/>
    <cellStyle name="Input 13 2 2 2 13" xfId="14217"/>
    <cellStyle name="Input 13 2 2 2 14" xfId="14218"/>
    <cellStyle name="Input 13 2 2 2 2" xfId="14219"/>
    <cellStyle name="Input 13 2 2 2 3" xfId="14220"/>
    <cellStyle name="Input 13 2 2 2 4" xfId="14221"/>
    <cellStyle name="Input 13 2 2 2 5" xfId="14222"/>
    <cellStyle name="Input 13 2 2 2 6" xfId="14223"/>
    <cellStyle name="Input 13 2 2 2 7" xfId="14224"/>
    <cellStyle name="Input 13 2 2 2 8" xfId="14225"/>
    <cellStyle name="Input 13 2 2 2 9" xfId="14226"/>
    <cellStyle name="Input 13 2 2 20" xfId="14227"/>
    <cellStyle name="Input 13 2 2 3" xfId="14228"/>
    <cellStyle name="Input 13 2 2 3 10" xfId="14229"/>
    <cellStyle name="Input 13 2 2 3 11" xfId="14230"/>
    <cellStyle name="Input 13 2 2 3 12" xfId="14231"/>
    <cellStyle name="Input 13 2 2 3 13" xfId="14232"/>
    <cellStyle name="Input 13 2 2 3 14" xfId="14233"/>
    <cellStyle name="Input 13 2 2 3 2" xfId="14234"/>
    <cellStyle name="Input 13 2 2 3 3" xfId="14235"/>
    <cellStyle name="Input 13 2 2 3 4" xfId="14236"/>
    <cellStyle name="Input 13 2 2 3 5" xfId="14237"/>
    <cellStyle name="Input 13 2 2 3 6" xfId="14238"/>
    <cellStyle name="Input 13 2 2 3 7" xfId="14239"/>
    <cellStyle name="Input 13 2 2 3 8" xfId="14240"/>
    <cellStyle name="Input 13 2 2 3 9" xfId="14241"/>
    <cellStyle name="Input 13 2 2 4" xfId="14242"/>
    <cellStyle name="Input 13 2 2 4 10" xfId="14243"/>
    <cellStyle name="Input 13 2 2 4 11" xfId="14244"/>
    <cellStyle name="Input 13 2 2 4 12" xfId="14245"/>
    <cellStyle name="Input 13 2 2 4 13" xfId="14246"/>
    <cellStyle name="Input 13 2 2 4 14" xfId="14247"/>
    <cellStyle name="Input 13 2 2 4 2" xfId="14248"/>
    <cellStyle name="Input 13 2 2 4 3" xfId="14249"/>
    <cellStyle name="Input 13 2 2 4 4" xfId="14250"/>
    <cellStyle name="Input 13 2 2 4 5" xfId="14251"/>
    <cellStyle name="Input 13 2 2 4 6" xfId="14252"/>
    <cellStyle name="Input 13 2 2 4 7" xfId="14253"/>
    <cellStyle name="Input 13 2 2 4 8" xfId="14254"/>
    <cellStyle name="Input 13 2 2 4 9" xfId="14255"/>
    <cellStyle name="Input 13 2 2 5" xfId="14256"/>
    <cellStyle name="Input 13 2 2 5 10" xfId="14257"/>
    <cellStyle name="Input 13 2 2 5 11" xfId="14258"/>
    <cellStyle name="Input 13 2 2 5 12" xfId="14259"/>
    <cellStyle name="Input 13 2 2 5 13" xfId="14260"/>
    <cellStyle name="Input 13 2 2 5 2" xfId="14261"/>
    <cellStyle name="Input 13 2 2 5 3" xfId="14262"/>
    <cellStyle name="Input 13 2 2 5 4" xfId="14263"/>
    <cellStyle name="Input 13 2 2 5 5" xfId="14264"/>
    <cellStyle name="Input 13 2 2 5 6" xfId="14265"/>
    <cellStyle name="Input 13 2 2 5 7" xfId="14266"/>
    <cellStyle name="Input 13 2 2 5 8" xfId="14267"/>
    <cellStyle name="Input 13 2 2 5 9" xfId="14268"/>
    <cellStyle name="Input 13 2 2 6" xfId="14269"/>
    <cellStyle name="Input 13 2 2 7" xfId="14270"/>
    <cellStyle name="Input 13 2 2 8" xfId="14271"/>
    <cellStyle name="Input 13 2 2 9" xfId="14272"/>
    <cellStyle name="Input 13 2 20" xfId="14273"/>
    <cellStyle name="Input 13 2 21" xfId="14274"/>
    <cellStyle name="Input 13 2 22" xfId="14275"/>
    <cellStyle name="Input 13 2 23" xfId="14276"/>
    <cellStyle name="Input 13 2 3" xfId="14277"/>
    <cellStyle name="Input 13 2 3 10" xfId="14278"/>
    <cellStyle name="Input 13 2 3 11" xfId="14279"/>
    <cellStyle name="Input 13 2 3 12" xfId="14280"/>
    <cellStyle name="Input 13 2 3 13" xfId="14281"/>
    <cellStyle name="Input 13 2 3 14" xfId="14282"/>
    <cellStyle name="Input 13 2 3 15" xfId="14283"/>
    <cellStyle name="Input 13 2 3 16" xfId="14284"/>
    <cellStyle name="Input 13 2 3 17" xfId="14285"/>
    <cellStyle name="Input 13 2 3 18" xfId="14286"/>
    <cellStyle name="Input 13 2 3 19" xfId="14287"/>
    <cellStyle name="Input 13 2 3 2" xfId="14288"/>
    <cellStyle name="Input 13 2 3 2 10" xfId="14289"/>
    <cellStyle name="Input 13 2 3 2 11" xfId="14290"/>
    <cellStyle name="Input 13 2 3 2 12" xfId="14291"/>
    <cellStyle name="Input 13 2 3 2 13" xfId="14292"/>
    <cellStyle name="Input 13 2 3 2 14" xfId="14293"/>
    <cellStyle name="Input 13 2 3 2 2" xfId="14294"/>
    <cellStyle name="Input 13 2 3 2 3" xfId="14295"/>
    <cellStyle name="Input 13 2 3 2 4" xfId="14296"/>
    <cellStyle name="Input 13 2 3 2 5" xfId="14297"/>
    <cellStyle name="Input 13 2 3 2 6" xfId="14298"/>
    <cellStyle name="Input 13 2 3 2 7" xfId="14299"/>
    <cellStyle name="Input 13 2 3 2 8" xfId="14300"/>
    <cellStyle name="Input 13 2 3 2 9" xfId="14301"/>
    <cellStyle name="Input 13 2 3 20" xfId="14302"/>
    <cellStyle name="Input 13 2 3 3" xfId="14303"/>
    <cellStyle name="Input 13 2 3 3 10" xfId="14304"/>
    <cellStyle name="Input 13 2 3 3 11" xfId="14305"/>
    <cellStyle name="Input 13 2 3 3 12" xfId="14306"/>
    <cellStyle name="Input 13 2 3 3 13" xfId="14307"/>
    <cellStyle name="Input 13 2 3 3 14" xfId="14308"/>
    <cellStyle name="Input 13 2 3 3 2" xfId="14309"/>
    <cellStyle name="Input 13 2 3 3 3" xfId="14310"/>
    <cellStyle name="Input 13 2 3 3 4" xfId="14311"/>
    <cellStyle name="Input 13 2 3 3 5" xfId="14312"/>
    <cellStyle name="Input 13 2 3 3 6" xfId="14313"/>
    <cellStyle name="Input 13 2 3 3 7" xfId="14314"/>
    <cellStyle name="Input 13 2 3 3 8" xfId="14315"/>
    <cellStyle name="Input 13 2 3 3 9" xfId="14316"/>
    <cellStyle name="Input 13 2 3 4" xfId="14317"/>
    <cellStyle name="Input 13 2 3 4 10" xfId="14318"/>
    <cellStyle name="Input 13 2 3 4 11" xfId="14319"/>
    <cellStyle name="Input 13 2 3 4 12" xfId="14320"/>
    <cellStyle name="Input 13 2 3 4 13" xfId="14321"/>
    <cellStyle name="Input 13 2 3 4 14" xfId="14322"/>
    <cellStyle name="Input 13 2 3 4 2" xfId="14323"/>
    <cellStyle name="Input 13 2 3 4 3" xfId="14324"/>
    <cellStyle name="Input 13 2 3 4 4" xfId="14325"/>
    <cellStyle name="Input 13 2 3 4 5" xfId="14326"/>
    <cellStyle name="Input 13 2 3 4 6" xfId="14327"/>
    <cellStyle name="Input 13 2 3 4 7" xfId="14328"/>
    <cellStyle name="Input 13 2 3 4 8" xfId="14329"/>
    <cellStyle name="Input 13 2 3 4 9" xfId="14330"/>
    <cellStyle name="Input 13 2 3 5" xfId="14331"/>
    <cellStyle name="Input 13 2 3 5 10" xfId="14332"/>
    <cellStyle name="Input 13 2 3 5 11" xfId="14333"/>
    <cellStyle name="Input 13 2 3 5 12" xfId="14334"/>
    <cellStyle name="Input 13 2 3 5 13" xfId="14335"/>
    <cellStyle name="Input 13 2 3 5 2" xfId="14336"/>
    <cellStyle name="Input 13 2 3 5 3" xfId="14337"/>
    <cellStyle name="Input 13 2 3 5 4" xfId="14338"/>
    <cellStyle name="Input 13 2 3 5 5" xfId="14339"/>
    <cellStyle name="Input 13 2 3 5 6" xfId="14340"/>
    <cellStyle name="Input 13 2 3 5 7" xfId="14341"/>
    <cellStyle name="Input 13 2 3 5 8" xfId="14342"/>
    <cellStyle name="Input 13 2 3 5 9" xfId="14343"/>
    <cellStyle name="Input 13 2 3 6" xfId="14344"/>
    <cellStyle name="Input 13 2 3 7" xfId="14345"/>
    <cellStyle name="Input 13 2 3 8" xfId="14346"/>
    <cellStyle name="Input 13 2 3 9" xfId="14347"/>
    <cellStyle name="Input 13 2 4" xfId="14348"/>
    <cellStyle name="Input 13 2 4 10" xfId="14349"/>
    <cellStyle name="Input 13 2 4 11" xfId="14350"/>
    <cellStyle name="Input 13 2 4 12" xfId="14351"/>
    <cellStyle name="Input 13 2 4 13" xfId="14352"/>
    <cellStyle name="Input 13 2 4 14" xfId="14353"/>
    <cellStyle name="Input 13 2 4 2" xfId="14354"/>
    <cellStyle name="Input 13 2 4 3" xfId="14355"/>
    <cellStyle name="Input 13 2 4 4" xfId="14356"/>
    <cellStyle name="Input 13 2 4 5" xfId="14357"/>
    <cellStyle name="Input 13 2 4 6" xfId="14358"/>
    <cellStyle name="Input 13 2 4 7" xfId="14359"/>
    <cellStyle name="Input 13 2 4 8" xfId="14360"/>
    <cellStyle name="Input 13 2 4 9" xfId="14361"/>
    <cellStyle name="Input 13 2 5" xfId="14362"/>
    <cellStyle name="Input 13 2 5 10" xfId="14363"/>
    <cellStyle name="Input 13 2 5 11" xfId="14364"/>
    <cellStyle name="Input 13 2 5 12" xfId="14365"/>
    <cellStyle name="Input 13 2 5 13" xfId="14366"/>
    <cellStyle name="Input 13 2 5 14" xfId="14367"/>
    <cellStyle name="Input 13 2 5 2" xfId="14368"/>
    <cellStyle name="Input 13 2 5 3" xfId="14369"/>
    <cellStyle name="Input 13 2 5 4" xfId="14370"/>
    <cellStyle name="Input 13 2 5 5" xfId="14371"/>
    <cellStyle name="Input 13 2 5 6" xfId="14372"/>
    <cellStyle name="Input 13 2 5 7" xfId="14373"/>
    <cellStyle name="Input 13 2 5 8" xfId="14374"/>
    <cellStyle name="Input 13 2 5 9" xfId="14375"/>
    <cellStyle name="Input 13 2 6" xfId="14376"/>
    <cellStyle name="Input 13 2 6 10" xfId="14377"/>
    <cellStyle name="Input 13 2 6 11" xfId="14378"/>
    <cellStyle name="Input 13 2 6 12" xfId="14379"/>
    <cellStyle name="Input 13 2 6 13" xfId="14380"/>
    <cellStyle name="Input 13 2 6 14" xfId="14381"/>
    <cellStyle name="Input 13 2 6 2" xfId="14382"/>
    <cellStyle name="Input 13 2 6 3" xfId="14383"/>
    <cellStyle name="Input 13 2 6 4" xfId="14384"/>
    <cellStyle name="Input 13 2 6 5" xfId="14385"/>
    <cellStyle name="Input 13 2 6 6" xfId="14386"/>
    <cellStyle name="Input 13 2 6 7" xfId="14387"/>
    <cellStyle name="Input 13 2 6 8" xfId="14388"/>
    <cellStyle name="Input 13 2 6 9" xfId="14389"/>
    <cellStyle name="Input 13 2 7" xfId="14390"/>
    <cellStyle name="Input 13 2 7 10" xfId="14391"/>
    <cellStyle name="Input 13 2 7 11" xfId="14392"/>
    <cellStyle name="Input 13 2 7 12" xfId="14393"/>
    <cellStyle name="Input 13 2 7 13" xfId="14394"/>
    <cellStyle name="Input 13 2 7 14" xfId="14395"/>
    <cellStyle name="Input 13 2 7 2" xfId="14396"/>
    <cellStyle name="Input 13 2 7 3" xfId="14397"/>
    <cellStyle name="Input 13 2 7 4" xfId="14398"/>
    <cellStyle name="Input 13 2 7 5" xfId="14399"/>
    <cellStyle name="Input 13 2 7 6" xfId="14400"/>
    <cellStyle name="Input 13 2 7 7" xfId="14401"/>
    <cellStyle name="Input 13 2 7 8" xfId="14402"/>
    <cellStyle name="Input 13 2 7 9" xfId="14403"/>
    <cellStyle name="Input 13 2 8" xfId="14404"/>
    <cellStyle name="Input 13 2 8 10" xfId="14405"/>
    <cellStyle name="Input 13 2 8 11" xfId="14406"/>
    <cellStyle name="Input 13 2 8 12" xfId="14407"/>
    <cellStyle name="Input 13 2 8 13" xfId="14408"/>
    <cellStyle name="Input 13 2 8 2" xfId="14409"/>
    <cellStyle name="Input 13 2 8 3" xfId="14410"/>
    <cellStyle name="Input 13 2 8 4" xfId="14411"/>
    <cellStyle name="Input 13 2 8 5" xfId="14412"/>
    <cellStyle name="Input 13 2 8 6" xfId="14413"/>
    <cellStyle name="Input 13 2 8 7" xfId="14414"/>
    <cellStyle name="Input 13 2 8 8" xfId="14415"/>
    <cellStyle name="Input 13 2 8 9" xfId="14416"/>
    <cellStyle name="Input 13 2 9" xfId="14417"/>
    <cellStyle name="Input 13 20" xfId="14418"/>
    <cellStyle name="Input 13 3" xfId="14419"/>
    <cellStyle name="Input 13 3 10" xfId="14420"/>
    <cellStyle name="Input 13 3 11" xfId="14421"/>
    <cellStyle name="Input 13 3 12" xfId="14422"/>
    <cellStyle name="Input 13 3 13" xfId="14423"/>
    <cellStyle name="Input 13 3 14" xfId="14424"/>
    <cellStyle name="Input 13 3 15" xfId="14425"/>
    <cellStyle name="Input 13 3 16" xfId="14426"/>
    <cellStyle name="Input 13 3 17" xfId="14427"/>
    <cellStyle name="Input 13 3 18" xfId="14428"/>
    <cellStyle name="Input 13 3 19" xfId="14429"/>
    <cellStyle name="Input 13 3 2" xfId="14430"/>
    <cellStyle name="Input 13 3 2 10" xfId="14431"/>
    <cellStyle name="Input 13 3 2 11" xfId="14432"/>
    <cellStyle name="Input 13 3 2 12" xfId="14433"/>
    <cellStyle name="Input 13 3 2 13" xfId="14434"/>
    <cellStyle name="Input 13 3 2 14" xfId="14435"/>
    <cellStyle name="Input 13 3 2 15" xfId="14436"/>
    <cellStyle name="Input 13 3 2 16" xfId="14437"/>
    <cellStyle name="Input 13 3 2 17" xfId="14438"/>
    <cellStyle name="Input 13 3 2 18" xfId="14439"/>
    <cellStyle name="Input 13 3 2 19" xfId="14440"/>
    <cellStyle name="Input 13 3 2 2" xfId="14441"/>
    <cellStyle name="Input 13 3 2 2 10" xfId="14442"/>
    <cellStyle name="Input 13 3 2 2 11" xfId="14443"/>
    <cellStyle name="Input 13 3 2 2 12" xfId="14444"/>
    <cellStyle name="Input 13 3 2 2 13" xfId="14445"/>
    <cellStyle name="Input 13 3 2 2 14" xfId="14446"/>
    <cellStyle name="Input 13 3 2 2 2" xfId="14447"/>
    <cellStyle name="Input 13 3 2 2 3" xfId="14448"/>
    <cellStyle name="Input 13 3 2 2 4" xfId="14449"/>
    <cellStyle name="Input 13 3 2 2 5" xfId="14450"/>
    <cellStyle name="Input 13 3 2 2 6" xfId="14451"/>
    <cellStyle name="Input 13 3 2 2 7" xfId="14452"/>
    <cellStyle name="Input 13 3 2 2 8" xfId="14453"/>
    <cellStyle name="Input 13 3 2 2 9" xfId="14454"/>
    <cellStyle name="Input 13 3 2 20" xfId="14455"/>
    <cellStyle name="Input 13 3 2 3" xfId="14456"/>
    <cellStyle name="Input 13 3 2 3 10" xfId="14457"/>
    <cellStyle name="Input 13 3 2 3 11" xfId="14458"/>
    <cellStyle name="Input 13 3 2 3 12" xfId="14459"/>
    <cellStyle name="Input 13 3 2 3 13" xfId="14460"/>
    <cellStyle name="Input 13 3 2 3 14" xfId="14461"/>
    <cellStyle name="Input 13 3 2 3 2" xfId="14462"/>
    <cellStyle name="Input 13 3 2 3 3" xfId="14463"/>
    <cellStyle name="Input 13 3 2 3 4" xfId="14464"/>
    <cellStyle name="Input 13 3 2 3 5" xfId="14465"/>
    <cellStyle name="Input 13 3 2 3 6" xfId="14466"/>
    <cellStyle name="Input 13 3 2 3 7" xfId="14467"/>
    <cellStyle name="Input 13 3 2 3 8" xfId="14468"/>
    <cellStyle name="Input 13 3 2 3 9" xfId="14469"/>
    <cellStyle name="Input 13 3 2 4" xfId="14470"/>
    <cellStyle name="Input 13 3 2 4 10" xfId="14471"/>
    <cellStyle name="Input 13 3 2 4 11" xfId="14472"/>
    <cellStyle name="Input 13 3 2 4 12" xfId="14473"/>
    <cellStyle name="Input 13 3 2 4 13" xfId="14474"/>
    <cellStyle name="Input 13 3 2 4 14" xfId="14475"/>
    <cellStyle name="Input 13 3 2 4 2" xfId="14476"/>
    <cellStyle name="Input 13 3 2 4 3" xfId="14477"/>
    <cellStyle name="Input 13 3 2 4 4" xfId="14478"/>
    <cellStyle name="Input 13 3 2 4 5" xfId="14479"/>
    <cellStyle name="Input 13 3 2 4 6" xfId="14480"/>
    <cellStyle name="Input 13 3 2 4 7" xfId="14481"/>
    <cellStyle name="Input 13 3 2 4 8" xfId="14482"/>
    <cellStyle name="Input 13 3 2 4 9" xfId="14483"/>
    <cellStyle name="Input 13 3 2 5" xfId="14484"/>
    <cellStyle name="Input 13 3 2 5 10" xfId="14485"/>
    <cellStyle name="Input 13 3 2 5 11" xfId="14486"/>
    <cellStyle name="Input 13 3 2 5 12" xfId="14487"/>
    <cellStyle name="Input 13 3 2 5 13" xfId="14488"/>
    <cellStyle name="Input 13 3 2 5 2" xfId="14489"/>
    <cellStyle name="Input 13 3 2 5 3" xfId="14490"/>
    <cellStyle name="Input 13 3 2 5 4" xfId="14491"/>
    <cellStyle name="Input 13 3 2 5 5" xfId="14492"/>
    <cellStyle name="Input 13 3 2 5 6" xfId="14493"/>
    <cellStyle name="Input 13 3 2 5 7" xfId="14494"/>
    <cellStyle name="Input 13 3 2 5 8" xfId="14495"/>
    <cellStyle name="Input 13 3 2 5 9" xfId="14496"/>
    <cellStyle name="Input 13 3 2 6" xfId="14497"/>
    <cellStyle name="Input 13 3 2 7" xfId="14498"/>
    <cellStyle name="Input 13 3 2 8" xfId="14499"/>
    <cellStyle name="Input 13 3 2 9" xfId="14500"/>
    <cellStyle name="Input 13 3 20" xfId="14501"/>
    <cellStyle name="Input 13 3 21" xfId="14502"/>
    <cellStyle name="Input 13 3 22" xfId="14503"/>
    <cellStyle name="Input 13 3 3" xfId="14504"/>
    <cellStyle name="Input 13 3 3 10" xfId="14505"/>
    <cellStyle name="Input 13 3 3 11" xfId="14506"/>
    <cellStyle name="Input 13 3 3 12" xfId="14507"/>
    <cellStyle name="Input 13 3 3 13" xfId="14508"/>
    <cellStyle name="Input 13 3 3 14" xfId="14509"/>
    <cellStyle name="Input 13 3 3 15" xfId="14510"/>
    <cellStyle name="Input 13 3 3 16" xfId="14511"/>
    <cellStyle name="Input 13 3 3 17" xfId="14512"/>
    <cellStyle name="Input 13 3 3 18" xfId="14513"/>
    <cellStyle name="Input 13 3 3 19" xfId="14514"/>
    <cellStyle name="Input 13 3 3 2" xfId="14515"/>
    <cellStyle name="Input 13 3 3 2 10" xfId="14516"/>
    <cellStyle name="Input 13 3 3 2 11" xfId="14517"/>
    <cellStyle name="Input 13 3 3 2 12" xfId="14518"/>
    <cellStyle name="Input 13 3 3 2 13" xfId="14519"/>
    <cellStyle name="Input 13 3 3 2 14" xfId="14520"/>
    <cellStyle name="Input 13 3 3 2 2" xfId="14521"/>
    <cellStyle name="Input 13 3 3 2 3" xfId="14522"/>
    <cellStyle name="Input 13 3 3 2 4" xfId="14523"/>
    <cellStyle name="Input 13 3 3 2 5" xfId="14524"/>
    <cellStyle name="Input 13 3 3 2 6" xfId="14525"/>
    <cellStyle name="Input 13 3 3 2 7" xfId="14526"/>
    <cellStyle name="Input 13 3 3 2 8" xfId="14527"/>
    <cellStyle name="Input 13 3 3 2 9" xfId="14528"/>
    <cellStyle name="Input 13 3 3 20" xfId="14529"/>
    <cellStyle name="Input 13 3 3 3" xfId="14530"/>
    <cellStyle name="Input 13 3 3 3 10" xfId="14531"/>
    <cellStyle name="Input 13 3 3 3 11" xfId="14532"/>
    <cellStyle name="Input 13 3 3 3 12" xfId="14533"/>
    <cellStyle name="Input 13 3 3 3 13" xfId="14534"/>
    <cellStyle name="Input 13 3 3 3 14" xfId="14535"/>
    <cellStyle name="Input 13 3 3 3 2" xfId="14536"/>
    <cellStyle name="Input 13 3 3 3 3" xfId="14537"/>
    <cellStyle name="Input 13 3 3 3 4" xfId="14538"/>
    <cellStyle name="Input 13 3 3 3 5" xfId="14539"/>
    <cellStyle name="Input 13 3 3 3 6" xfId="14540"/>
    <cellStyle name="Input 13 3 3 3 7" xfId="14541"/>
    <cellStyle name="Input 13 3 3 3 8" xfId="14542"/>
    <cellStyle name="Input 13 3 3 3 9" xfId="14543"/>
    <cellStyle name="Input 13 3 3 4" xfId="14544"/>
    <cellStyle name="Input 13 3 3 4 10" xfId="14545"/>
    <cellStyle name="Input 13 3 3 4 11" xfId="14546"/>
    <cellStyle name="Input 13 3 3 4 12" xfId="14547"/>
    <cellStyle name="Input 13 3 3 4 13" xfId="14548"/>
    <cellStyle name="Input 13 3 3 4 14" xfId="14549"/>
    <cellStyle name="Input 13 3 3 4 2" xfId="14550"/>
    <cellStyle name="Input 13 3 3 4 3" xfId="14551"/>
    <cellStyle name="Input 13 3 3 4 4" xfId="14552"/>
    <cellStyle name="Input 13 3 3 4 5" xfId="14553"/>
    <cellStyle name="Input 13 3 3 4 6" xfId="14554"/>
    <cellStyle name="Input 13 3 3 4 7" xfId="14555"/>
    <cellStyle name="Input 13 3 3 4 8" xfId="14556"/>
    <cellStyle name="Input 13 3 3 4 9" xfId="14557"/>
    <cellStyle name="Input 13 3 3 5" xfId="14558"/>
    <cellStyle name="Input 13 3 3 5 10" xfId="14559"/>
    <cellStyle name="Input 13 3 3 5 11" xfId="14560"/>
    <cellStyle name="Input 13 3 3 5 12" xfId="14561"/>
    <cellStyle name="Input 13 3 3 5 13" xfId="14562"/>
    <cellStyle name="Input 13 3 3 5 2" xfId="14563"/>
    <cellStyle name="Input 13 3 3 5 3" xfId="14564"/>
    <cellStyle name="Input 13 3 3 5 4" xfId="14565"/>
    <cellStyle name="Input 13 3 3 5 5" xfId="14566"/>
    <cellStyle name="Input 13 3 3 5 6" xfId="14567"/>
    <cellStyle name="Input 13 3 3 5 7" xfId="14568"/>
    <cellStyle name="Input 13 3 3 5 8" xfId="14569"/>
    <cellStyle name="Input 13 3 3 5 9" xfId="14570"/>
    <cellStyle name="Input 13 3 3 6" xfId="14571"/>
    <cellStyle name="Input 13 3 3 7" xfId="14572"/>
    <cellStyle name="Input 13 3 3 8" xfId="14573"/>
    <cellStyle name="Input 13 3 3 9" xfId="14574"/>
    <cellStyle name="Input 13 3 4" xfId="14575"/>
    <cellStyle name="Input 13 3 4 10" xfId="14576"/>
    <cellStyle name="Input 13 3 4 11" xfId="14577"/>
    <cellStyle name="Input 13 3 4 12" xfId="14578"/>
    <cellStyle name="Input 13 3 4 13" xfId="14579"/>
    <cellStyle name="Input 13 3 4 14" xfId="14580"/>
    <cellStyle name="Input 13 3 4 2" xfId="14581"/>
    <cellStyle name="Input 13 3 4 3" xfId="14582"/>
    <cellStyle name="Input 13 3 4 4" xfId="14583"/>
    <cellStyle name="Input 13 3 4 5" xfId="14584"/>
    <cellStyle name="Input 13 3 4 6" xfId="14585"/>
    <cellStyle name="Input 13 3 4 7" xfId="14586"/>
    <cellStyle name="Input 13 3 4 8" xfId="14587"/>
    <cellStyle name="Input 13 3 4 9" xfId="14588"/>
    <cellStyle name="Input 13 3 5" xfId="14589"/>
    <cellStyle name="Input 13 3 5 10" xfId="14590"/>
    <cellStyle name="Input 13 3 5 11" xfId="14591"/>
    <cellStyle name="Input 13 3 5 12" xfId="14592"/>
    <cellStyle name="Input 13 3 5 13" xfId="14593"/>
    <cellStyle name="Input 13 3 5 14" xfId="14594"/>
    <cellStyle name="Input 13 3 5 2" xfId="14595"/>
    <cellStyle name="Input 13 3 5 3" xfId="14596"/>
    <cellStyle name="Input 13 3 5 4" xfId="14597"/>
    <cellStyle name="Input 13 3 5 5" xfId="14598"/>
    <cellStyle name="Input 13 3 5 6" xfId="14599"/>
    <cellStyle name="Input 13 3 5 7" xfId="14600"/>
    <cellStyle name="Input 13 3 5 8" xfId="14601"/>
    <cellStyle name="Input 13 3 5 9" xfId="14602"/>
    <cellStyle name="Input 13 3 6" xfId="14603"/>
    <cellStyle name="Input 13 3 6 10" xfId="14604"/>
    <cellStyle name="Input 13 3 6 11" xfId="14605"/>
    <cellStyle name="Input 13 3 6 12" xfId="14606"/>
    <cellStyle name="Input 13 3 6 13" xfId="14607"/>
    <cellStyle name="Input 13 3 6 14" xfId="14608"/>
    <cellStyle name="Input 13 3 6 2" xfId="14609"/>
    <cellStyle name="Input 13 3 6 3" xfId="14610"/>
    <cellStyle name="Input 13 3 6 4" xfId="14611"/>
    <cellStyle name="Input 13 3 6 5" xfId="14612"/>
    <cellStyle name="Input 13 3 6 6" xfId="14613"/>
    <cellStyle name="Input 13 3 6 7" xfId="14614"/>
    <cellStyle name="Input 13 3 6 8" xfId="14615"/>
    <cellStyle name="Input 13 3 6 9" xfId="14616"/>
    <cellStyle name="Input 13 3 7" xfId="14617"/>
    <cellStyle name="Input 13 3 7 10" xfId="14618"/>
    <cellStyle name="Input 13 3 7 11" xfId="14619"/>
    <cellStyle name="Input 13 3 7 12" xfId="14620"/>
    <cellStyle name="Input 13 3 7 13" xfId="14621"/>
    <cellStyle name="Input 13 3 7 2" xfId="14622"/>
    <cellStyle name="Input 13 3 7 3" xfId="14623"/>
    <cellStyle name="Input 13 3 7 4" xfId="14624"/>
    <cellStyle name="Input 13 3 7 5" xfId="14625"/>
    <cellStyle name="Input 13 3 7 6" xfId="14626"/>
    <cellStyle name="Input 13 3 7 7" xfId="14627"/>
    <cellStyle name="Input 13 3 7 8" xfId="14628"/>
    <cellStyle name="Input 13 3 7 9" xfId="14629"/>
    <cellStyle name="Input 13 3 8" xfId="14630"/>
    <cellStyle name="Input 13 3 9" xfId="14631"/>
    <cellStyle name="Input 13 4" xfId="14632"/>
    <cellStyle name="Input 13 4 10" xfId="14633"/>
    <cellStyle name="Input 13 4 11" xfId="14634"/>
    <cellStyle name="Input 13 4 12" xfId="14635"/>
    <cellStyle name="Input 13 4 13" xfId="14636"/>
    <cellStyle name="Input 13 4 14" xfId="14637"/>
    <cellStyle name="Input 13 4 15" xfId="14638"/>
    <cellStyle name="Input 13 4 16" xfId="14639"/>
    <cellStyle name="Input 13 4 17" xfId="14640"/>
    <cellStyle name="Input 13 4 18" xfId="14641"/>
    <cellStyle name="Input 13 4 19" xfId="14642"/>
    <cellStyle name="Input 13 4 2" xfId="14643"/>
    <cellStyle name="Input 13 4 2 10" xfId="14644"/>
    <cellStyle name="Input 13 4 2 11" xfId="14645"/>
    <cellStyle name="Input 13 4 2 12" xfId="14646"/>
    <cellStyle name="Input 13 4 2 13" xfId="14647"/>
    <cellStyle name="Input 13 4 2 14" xfId="14648"/>
    <cellStyle name="Input 13 4 2 15" xfId="14649"/>
    <cellStyle name="Input 13 4 2 16" xfId="14650"/>
    <cellStyle name="Input 13 4 2 17" xfId="14651"/>
    <cellStyle name="Input 13 4 2 18" xfId="14652"/>
    <cellStyle name="Input 13 4 2 19" xfId="14653"/>
    <cellStyle name="Input 13 4 2 2" xfId="14654"/>
    <cellStyle name="Input 13 4 2 2 10" xfId="14655"/>
    <cellStyle name="Input 13 4 2 2 11" xfId="14656"/>
    <cellStyle name="Input 13 4 2 2 12" xfId="14657"/>
    <cellStyle name="Input 13 4 2 2 13" xfId="14658"/>
    <cellStyle name="Input 13 4 2 2 14" xfId="14659"/>
    <cellStyle name="Input 13 4 2 2 2" xfId="14660"/>
    <cellStyle name="Input 13 4 2 2 3" xfId="14661"/>
    <cellStyle name="Input 13 4 2 2 4" xfId="14662"/>
    <cellStyle name="Input 13 4 2 2 5" xfId="14663"/>
    <cellStyle name="Input 13 4 2 2 6" xfId="14664"/>
    <cellStyle name="Input 13 4 2 2 7" xfId="14665"/>
    <cellStyle name="Input 13 4 2 2 8" xfId="14666"/>
    <cellStyle name="Input 13 4 2 2 9" xfId="14667"/>
    <cellStyle name="Input 13 4 2 20" xfId="14668"/>
    <cellStyle name="Input 13 4 2 3" xfId="14669"/>
    <cellStyle name="Input 13 4 2 3 10" xfId="14670"/>
    <cellStyle name="Input 13 4 2 3 11" xfId="14671"/>
    <cellStyle name="Input 13 4 2 3 12" xfId="14672"/>
    <cellStyle name="Input 13 4 2 3 13" xfId="14673"/>
    <cellStyle name="Input 13 4 2 3 14" xfId="14674"/>
    <cellStyle name="Input 13 4 2 3 2" xfId="14675"/>
    <cellStyle name="Input 13 4 2 3 3" xfId="14676"/>
    <cellStyle name="Input 13 4 2 3 4" xfId="14677"/>
    <cellStyle name="Input 13 4 2 3 5" xfId="14678"/>
    <cellStyle name="Input 13 4 2 3 6" xfId="14679"/>
    <cellStyle name="Input 13 4 2 3 7" xfId="14680"/>
    <cellStyle name="Input 13 4 2 3 8" xfId="14681"/>
    <cellStyle name="Input 13 4 2 3 9" xfId="14682"/>
    <cellStyle name="Input 13 4 2 4" xfId="14683"/>
    <cellStyle name="Input 13 4 2 4 10" xfId="14684"/>
    <cellStyle name="Input 13 4 2 4 11" xfId="14685"/>
    <cellStyle name="Input 13 4 2 4 12" xfId="14686"/>
    <cellStyle name="Input 13 4 2 4 13" xfId="14687"/>
    <cellStyle name="Input 13 4 2 4 14" xfId="14688"/>
    <cellStyle name="Input 13 4 2 4 2" xfId="14689"/>
    <cellStyle name="Input 13 4 2 4 3" xfId="14690"/>
    <cellStyle name="Input 13 4 2 4 4" xfId="14691"/>
    <cellStyle name="Input 13 4 2 4 5" xfId="14692"/>
    <cellStyle name="Input 13 4 2 4 6" xfId="14693"/>
    <cellStyle name="Input 13 4 2 4 7" xfId="14694"/>
    <cellStyle name="Input 13 4 2 4 8" xfId="14695"/>
    <cellStyle name="Input 13 4 2 4 9" xfId="14696"/>
    <cellStyle name="Input 13 4 2 5" xfId="14697"/>
    <cellStyle name="Input 13 4 2 5 10" xfId="14698"/>
    <cellStyle name="Input 13 4 2 5 11" xfId="14699"/>
    <cellStyle name="Input 13 4 2 5 12" xfId="14700"/>
    <cellStyle name="Input 13 4 2 5 13" xfId="14701"/>
    <cellStyle name="Input 13 4 2 5 2" xfId="14702"/>
    <cellStyle name="Input 13 4 2 5 3" xfId="14703"/>
    <cellStyle name="Input 13 4 2 5 4" xfId="14704"/>
    <cellStyle name="Input 13 4 2 5 5" xfId="14705"/>
    <cellStyle name="Input 13 4 2 5 6" xfId="14706"/>
    <cellStyle name="Input 13 4 2 5 7" xfId="14707"/>
    <cellStyle name="Input 13 4 2 5 8" xfId="14708"/>
    <cellStyle name="Input 13 4 2 5 9" xfId="14709"/>
    <cellStyle name="Input 13 4 2 6" xfId="14710"/>
    <cellStyle name="Input 13 4 2 7" xfId="14711"/>
    <cellStyle name="Input 13 4 2 8" xfId="14712"/>
    <cellStyle name="Input 13 4 2 9" xfId="14713"/>
    <cellStyle name="Input 13 4 20" xfId="14714"/>
    <cellStyle name="Input 13 4 21" xfId="14715"/>
    <cellStyle name="Input 13 4 22" xfId="14716"/>
    <cellStyle name="Input 13 4 3" xfId="14717"/>
    <cellStyle name="Input 13 4 3 10" xfId="14718"/>
    <cellStyle name="Input 13 4 3 11" xfId="14719"/>
    <cellStyle name="Input 13 4 3 12" xfId="14720"/>
    <cellStyle name="Input 13 4 3 13" xfId="14721"/>
    <cellStyle name="Input 13 4 3 14" xfId="14722"/>
    <cellStyle name="Input 13 4 3 15" xfId="14723"/>
    <cellStyle name="Input 13 4 3 16" xfId="14724"/>
    <cellStyle name="Input 13 4 3 17" xfId="14725"/>
    <cellStyle name="Input 13 4 3 18" xfId="14726"/>
    <cellStyle name="Input 13 4 3 19" xfId="14727"/>
    <cellStyle name="Input 13 4 3 2" xfId="14728"/>
    <cellStyle name="Input 13 4 3 2 10" xfId="14729"/>
    <cellStyle name="Input 13 4 3 2 11" xfId="14730"/>
    <cellStyle name="Input 13 4 3 2 12" xfId="14731"/>
    <cellStyle name="Input 13 4 3 2 13" xfId="14732"/>
    <cellStyle name="Input 13 4 3 2 14" xfId="14733"/>
    <cellStyle name="Input 13 4 3 2 2" xfId="14734"/>
    <cellStyle name="Input 13 4 3 2 3" xfId="14735"/>
    <cellStyle name="Input 13 4 3 2 4" xfId="14736"/>
    <cellStyle name="Input 13 4 3 2 5" xfId="14737"/>
    <cellStyle name="Input 13 4 3 2 6" xfId="14738"/>
    <cellStyle name="Input 13 4 3 2 7" xfId="14739"/>
    <cellStyle name="Input 13 4 3 2 8" xfId="14740"/>
    <cellStyle name="Input 13 4 3 2 9" xfId="14741"/>
    <cellStyle name="Input 13 4 3 20" xfId="14742"/>
    <cellStyle name="Input 13 4 3 3" xfId="14743"/>
    <cellStyle name="Input 13 4 3 3 10" xfId="14744"/>
    <cellStyle name="Input 13 4 3 3 11" xfId="14745"/>
    <cellStyle name="Input 13 4 3 3 12" xfId="14746"/>
    <cellStyle name="Input 13 4 3 3 13" xfId="14747"/>
    <cellStyle name="Input 13 4 3 3 14" xfId="14748"/>
    <cellStyle name="Input 13 4 3 3 2" xfId="14749"/>
    <cellStyle name="Input 13 4 3 3 3" xfId="14750"/>
    <cellStyle name="Input 13 4 3 3 4" xfId="14751"/>
    <cellStyle name="Input 13 4 3 3 5" xfId="14752"/>
    <cellStyle name="Input 13 4 3 3 6" xfId="14753"/>
    <cellStyle name="Input 13 4 3 3 7" xfId="14754"/>
    <cellStyle name="Input 13 4 3 3 8" xfId="14755"/>
    <cellStyle name="Input 13 4 3 3 9" xfId="14756"/>
    <cellStyle name="Input 13 4 3 4" xfId="14757"/>
    <cellStyle name="Input 13 4 3 4 10" xfId="14758"/>
    <cellStyle name="Input 13 4 3 4 11" xfId="14759"/>
    <cellStyle name="Input 13 4 3 4 12" xfId="14760"/>
    <cellStyle name="Input 13 4 3 4 13" xfId="14761"/>
    <cellStyle name="Input 13 4 3 4 14" xfId="14762"/>
    <cellStyle name="Input 13 4 3 4 2" xfId="14763"/>
    <cellStyle name="Input 13 4 3 4 3" xfId="14764"/>
    <cellStyle name="Input 13 4 3 4 4" xfId="14765"/>
    <cellStyle name="Input 13 4 3 4 5" xfId="14766"/>
    <cellStyle name="Input 13 4 3 4 6" xfId="14767"/>
    <cellStyle name="Input 13 4 3 4 7" xfId="14768"/>
    <cellStyle name="Input 13 4 3 4 8" xfId="14769"/>
    <cellStyle name="Input 13 4 3 4 9" xfId="14770"/>
    <cellStyle name="Input 13 4 3 5" xfId="14771"/>
    <cellStyle name="Input 13 4 3 5 10" xfId="14772"/>
    <cellStyle name="Input 13 4 3 5 11" xfId="14773"/>
    <cellStyle name="Input 13 4 3 5 12" xfId="14774"/>
    <cellStyle name="Input 13 4 3 5 13" xfId="14775"/>
    <cellStyle name="Input 13 4 3 5 2" xfId="14776"/>
    <cellStyle name="Input 13 4 3 5 3" xfId="14777"/>
    <cellStyle name="Input 13 4 3 5 4" xfId="14778"/>
    <cellStyle name="Input 13 4 3 5 5" xfId="14779"/>
    <cellStyle name="Input 13 4 3 5 6" xfId="14780"/>
    <cellStyle name="Input 13 4 3 5 7" xfId="14781"/>
    <cellStyle name="Input 13 4 3 5 8" xfId="14782"/>
    <cellStyle name="Input 13 4 3 5 9" xfId="14783"/>
    <cellStyle name="Input 13 4 3 6" xfId="14784"/>
    <cellStyle name="Input 13 4 3 7" xfId="14785"/>
    <cellStyle name="Input 13 4 3 8" xfId="14786"/>
    <cellStyle name="Input 13 4 3 9" xfId="14787"/>
    <cellStyle name="Input 13 4 4" xfId="14788"/>
    <cellStyle name="Input 13 4 4 10" xfId="14789"/>
    <cellStyle name="Input 13 4 4 11" xfId="14790"/>
    <cellStyle name="Input 13 4 4 12" xfId="14791"/>
    <cellStyle name="Input 13 4 4 13" xfId="14792"/>
    <cellStyle name="Input 13 4 4 14" xfId="14793"/>
    <cellStyle name="Input 13 4 4 2" xfId="14794"/>
    <cellStyle name="Input 13 4 4 3" xfId="14795"/>
    <cellStyle name="Input 13 4 4 4" xfId="14796"/>
    <cellStyle name="Input 13 4 4 5" xfId="14797"/>
    <cellStyle name="Input 13 4 4 6" xfId="14798"/>
    <cellStyle name="Input 13 4 4 7" xfId="14799"/>
    <cellStyle name="Input 13 4 4 8" xfId="14800"/>
    <cellStyle name="Input 13 4 4 9" xfId="14801"/>
    <cellStyle name="Input 13 4 5" xfId="14802"/>
    <cellStyle name="Input 13 4 5 10" xfId="14803"/>
    <cellStyle name="Input 13 4 5 11" xfId="14804"/>
    <cellStyle name="Input 13 4 5 12" xfId="14805"/>
    <cellStyle name="Input 13 4 5 13" xfId="14806"/>
    <cellStyle name="Input 13 4 5 14" xfId="14807"/>
    <cellStyle name="Input 13 4 5 2" xfId="14808"/>
    <cellStyle name="Input 13 4 5 3" xfId="14809"/>
    <cellStyle name="Input 13 4 5 4" xfId="14810"/>
    <cellStyle name="Input 13 4 5 5" xfId="14811"/>
    <cellStyle name="Input 13 4 5 6" xfId="14812"/>
    <cellStyle name="Input 13 4 5 7" xfId="14813"/>
    <cellStyle name="Input 13 4 5 8" xfId="14814"/>
    <cellStyle name="Input 13 4 5 9" xfId="14815"/>
    <cellStyle name="Input 13 4 6" xfId="14816"/>
    <cellStyle name="Input 13 4 6 10" xfId="14817"/>
    <cellStyle name="Input 13 4 6 11" xfId="14818"/>
    <cellStyle name="Input 13 4 6 12" xfId="14819"/>
    <cellStyle name="Input 13 4 6 13" xfId="14820"/>
    <cellStyle name="Input 13 4 6 14" xfId="14821"/>
    <cellStyle name="Input 13 4 6 2" xfId="14822"/>
    <cellStyle name="Input 13 4 6 3" xfId="14823"/>
    <cellStyle name="Input 13 4 6 4" xfId="14824"/>
    <cellStyle name="Input 13 4 6 5" xfId="14825"/>
    <cellStyle name="Input 13 4 6 6" xfId="14826"/>
    <cellStyle name="Input 13 4 6 7" xfId="14827"/>
    <cellStyle name="Input 13 4 6 8" xfId="14828"/>
    <cellStyle name="Input 13 4 6 9" xfId="14829"/>
    <cellStyle name="Input 13 4 7" xfId="14830"/>
    <cellStyle name="Input 13 4 7 10" xfId="14831"/>
    <cellStyle name="Input 13 4 7 11" xfId="14832"/>
    <cellStyle name="Input 13 4 7 12" xfId="14833"/>
    <cellStyle name="Input 13 4 7 13" xfId="14834"/>
    <cellStyle name="Input 13 4 7 2" xfId="14835"/>
    <cellStyle name="Input 13 4 7 3" xfId="14836"/>
    <cellStyle name="Input 13 4 7 4" xfId="14837"/>
    <cellStyle name="Input 13 4 7 5" xfId="14838"/>
    <cellStyle name="Input 13 4 7 6" xfId="14839"/>
    <cellStyle name="Input 13 4 7 7" xfId="14840"/>
    <cellStyle name="Input 13 4 7 8" xfId="14841"/>
    <cellStyle name="Input 13 4 7 9" xfId="14842"/>
    <cellStyle name="Input 13 4 8" xfId="14843"/>
    <cellStyle name="Input 13 4 9" xfId="14844"/>
    <cellStyle name="Input 13 5" xfId="14845"/>
    <cellStyle name="Input 13 5 10" xfId="14846"/>
    <cellStyle name="Input 13 5 11" xfId="14847"/>
    <cellStyle name="Input 13 5 12" xfId="14848"/>
    <cellStyle name="Input 13 5 13" xfId="14849"/>
    <cellStyle name="Input 13 5 14" xfId="14850"/>
    <cellStyle name="Input 13 5 15" xfId="14851"/>
    <cellStyle name="Input 13 5 16" xfId="14852"/>
    <cellStyle name="Input 13 5 17" xfId="14853"/>
    <cellStyle name="Input 13 5 18" xfId="14854"/>
    <cellStyle name="Input 13 5 19" xfId="14855"/>
    <cellStyle name="Input 13 5 2" xfId="14856"/>
    <cellStyle name="Input 13 5 2 10" xfId="14857"/>
    <cellStyle name="Input 13 5 2 11" xfId="14858"/>
    <cellStyle name="Input 13 5 2 12" xfId="14859"/>
    <cellStyle name="Input 13 5 2 13" xfId="14860"/>
    <cellStyle name="Input 13 5 2 14" xfId="14861"/>
    <cellStyle name="Input 13 5 2 2" xfId="14862"/>
    <cellStyle name="Input 13 5 2 3" xfId="14863"/>
    <cellStyle name="Input 13 5 2 4" xfId="14864"/>
    <cellStyle name="Input 13 5 2 5" xfId="14865"/>
    <cellStyle name="Input 13 5 2 6" xfId="14866"/>
    <cellStyle name="Input 13 5 2 7" xfId="14867"/>
    <cellStyle name="Input 13 5 2 8" xfId="14868"/>
    <cellStyle name="Input 13 5 2 9" xfId="14869"/>
    <cellStyle name="Input 13 5 20" xfId="14870"/>
    <cellStyle name="Input 13 5 3" xfId="14871"/>
    <cellStyle name="Input 13 5 3 10" xfId="14872"/>
    <cellStyle name="Input 13 5 3 11" xfId="14873"/>
    <cellStyle name="Input 13 5 3 12" xfId="14874"/>
    <cellStyle name="Input 13 5 3 13" xfId="14875"/>
    <cellStyle name="Input 13 5 3 14" xfId="14876"/>
    <cellStyle name="Input 13 5 3 2" xfId="14877"/>
    <cellStyle name="Input 13 5 3 3" xfId="14878"/>
    <cellStyle name="Input 13 5 3 4" xfId="14879"/>
    <cellStyle name="Input 13 5 3 5" xfId="14880"/>
    <cellStyle name="Input 13 5 3 6" xfId="14881"/>
    <cellStyle name="Input 13 5 3 7" xfId="14882"/>
    <cellStyle name="Input 13 5 3 8" xfId="14883"/>
    <cellStyle name="Input 13 5 3 9" xfId="14884"/>
    <cellStyle name="Input 13 5 4" xfId="14885"/>
    <cellStyle name="Input 13 5 4 10" xfId="14886"/>
    <cellStyle name="Input 13 5 4 11" xfId="14887"/>
    <cellStyle name="Input 13 5 4 12" xfId="14888"/>
    <cellStyle name="Input 13 5 4 13" xfId="14889"/>
    <cellStyle name="Input 13 5 4 14" xfId="14890"/>
    <cellStyle name="Input 13 5 4 2" xfId="14891"/>
    <cellStyle name="Input 13 5 4 3" xfId="14892"/>
    <cellStyle name="Input 13 5 4 4" xfId="14893"/>
    <cellStyle name="Input 13 5 4 5" xfId="14894"/>
    <cellStyle name="Input 13 5 4 6" xfId="14895"/>
    <cellStyle name="Input 13 5 4 7" xfId="14896"/>
    <cellStyle name="Input 13 5 4 8" xfId="14897"/>
    <cellStyle name="Input 13 5 4 9" xfId="14898"/>
    <cellStyle name="Input 13 5 5" xfId="14899"/>
    <cellStyle name="Input 13 5 5 10" xfId="14900"/>
    <cellStyle name="Input 13 5 5 11" xfId="14901"/>
    <cellStyle name="Input 13 5 5 12" xfId="14902"/>
    <cellStyle name="Input 13 5 5 13" xfId="14903"/>
    <cellStyle name="Input 13 5 5 2" xfId="14904"/>
    <cellStyle name="Input 13 5 5 3" xfId="14905"/>
    <cellStyle name="Input 13 5 5 4" xfId="14906"/>
    <cellStyle name="Input 13 5 5 5" xfId="14907"/>
    <cellStyle name="Input 13 5 5 6" xfId="14908"/>
    <cellStyle name="Input 13 5 5 7" xfId="14909"/>
    <cellStyle name="Input 13 5 5 8" xfId="14910"/>
    <cellStyle name="Input 13 5 5 9" xfId="14911"/>
    <cellStyle name="Input 13 5 6" xfId="14912"/>
    <cellStyle name="Input 13 5 7" xfId="14913"/>
    <cellStyle name="Input 13 5 8" xfId="14914"/>
    <cellStyle name="Input 13 5 9" xfId="14915"/>
    <cellStyle name="Input 13 6" xfId="14916"/>
    <cellStyle name="Input 13 6 10" xfId="14917"/>
    <cellStyle name="Input 13 6 11" xfId="14918"/>
    <cellStyle name="Input 13 6 12" xfId="14919"/>
    <cellStyle name="Input 13 6 13" xfId="14920"/>
    <cellStyle name="Input 13 6 14" xfId="14921"/>
    <cellStyle name="Input 13 6 15" xfId="14922"/>
    <cellStyle name="Input 13 6 16" xfId="14923"/>
    <cellStyle name="Input 13 6 17" xfId="14924"/>
    <cellStyle name="Input 13 6 18" xfId="14925"/>
    <cellStyle name="Input 13 6 19" xfId="14926"/>
    <cellStyle name="Input 13 6 2" xfId="14927"/>
    <cellStyle name="Input 13 6 2 10" xfId="14928"/>
    <cellStyle name="Input 13 6 2 11" xfId="14929"/>
    <cellStyle name="Input 13 6 2 12" xfId="14930"/>
    <cellStyle name="Input 13 6 2 13" xfId="14931"/>
    <cellStyle name="Input 13 6 2 14" xfId="14932"/>
    <cellStyle name="Input 13 6 2 2" xfId="14933"/>
    <cellStyle name="Input 13 6 2 3" xfId="14934"/>
    <cellStyle name="Input 13 6 2 4" xfId="14935"/>
    <cellStyle name="Input 13 6 2 5" xfId="14936"/>
    <cellStyle name="Input 13 6 2 6" xfId="14937"/>
    <cellStyle name="Input 13 6 2 7" xfId="14938"/>
    <cellStyle name="Input 13 6 2 8" xfId="14939"/>
    <cellStyle name="Input 13 6 2 9" xfId="14940"/>
    <cellStyle name="Input 13 6 20" xfId="14941"/>
    <cellStyle name="Input 13 6 3" xfId="14942"/>
    <cellStyle name="Input 13 6 3 10" xfId="14943"/>
    <cellStyle name="Input 13 6 3 11" xfId="14944"/>
    <cellStyle name="Input 13 6 3 12" xfId="14945"/>
    <cellStyle name="Input 13 6 3 13" xfId="14946"/>
    <cellStyle name="Input 13 6 3 14" xfId="14947"/>
    <cellStyle name="Input 13 6 3 2" xfId="14948"/>
    <cellStyle name="Input 13 6 3 3" xfId="14949"/>
    <cellStyle name="Input 13 6 3 4" xfId="14950"/>
    <cellStyle name="Input 13 6 3 5" xfId="14951"/>
    <cellStyle name="Input 13 6 3 6" xfId="14952"/>
    <cellStyle name="Input 13 6 3 7" xfId="14953"/>
    <cellStyle name="Input 13 6 3 8" xfId="14954"/>
    <cellStyle name="Input 13 6 3 9" xfId="14955"/>
    <cellStyle name="Input 13 6 4" xfId="14956"/>
    <cellStyle name="Input 13 6 4 10" xfId="14957"/>
    <cellStyle name="Input 13 6 4 11" xfId="14958"/>
    <cellStyle name="Input 13 6 4 12" xfId="14959"/>
    <cellStyle name="Input 13 6 4 13" xfId="14960"/>
    <cellStyle name="Input 13 6 4 14" xfId="14961"/>
    <cellStyle name="Input 13 6 4 2" xfId="14962"/>
    <cellStyle name="Input 13 6 4 3" xfId="14963"/>
    <cellStyle name="Input 13 6 4 4" xfId="14964"/>
    <cellStyle name="Input 13 6 4 5" xfId="14965"/>
    <cellStyle name="Input 13 6 4 6" xfId="14966"/>
    <cellStyle name="Input 13 6 4 7" xfId="14967"/>
    <cellStyle name="Input 13 6 4 8" xfId="14968"/>
    <cellStyle name="Input 13 6 4 9" xfId="14969"/>
    <cellStyle name="Input 13 6 5" xfId="14970"/>
    <cellStyle name="Input 13 6 5 10" xfId="14971"/>
    <cellStyle name="Input 13 6 5 11" xfId="14972"/>
    <cellStyle name="Input 13 6 5 12" xfId="14973"/>
    <cellStyle name="Input 13 6 5 13" xfId="14974"/>
    <cellStyle name="Input 13 6 5 2" xfId="14975"/>
    <cellStyle name="Input 13 6 5 3" xfId="14976"/>
    <cellStyle name="Input 13 6 5 4" xfId="14977"/>
    <cellStyle name="Input 13 6 5 5" xfId="14978"/>
    <cellStyle name="Input 13 6 5 6" xfId="14979"/>
    <cellStyle name="Input 13 6 5 7" xfId="14980"/>
    <cellStyle name="Input 13 6 5 8" xfId="14981"/>
    <cellStyle name="Input 13 6 5 9" xfId="14982"/>
    <cellStyle name="Input 13 6 6" xfId="14983"/>
    <cellStyle name="Input 13 6 7" xfId="14984"/>
    <cellStyle name="Input 13 6 8" xfId="14985"/>
    <cellStyle name="Input 13 6 9" xfId="14986"/>
    <cellStyle name="Input 13 7" xfId="14987"/>
    <cellStyle name="Input 13 7 10" xfId="14988"/>
    <cellStyle name="Input 13 7 11" xfId="14989"/>
    <cellStyle name="Input 13 7 12" xfId="14990"/>
    <cellStyle name="Input 13 7 13" xfId="14991"/>
    <cellStyle name="Input 13 7 14" xfId="14992"/>
    <cellStyle name="Input 13 7 2" xfId="14993"/>
    <cellStyle name="Input 13 7 3" xfId="14994"/>
    <cellStyle name="Input 13 7 4" xfId="14995"/>
    <cellStyle name="Input 13 7 5" xfId="14996"/>
    <cellStyle name="Input 13 7 6" xfId="14997"/>
    <cellStyle name="Input 13 7 7" xfId="14998"/>
    <cellStyle name="Input 13 7 8" xfId="14999"/>
    <cellStyle name="Input 13 7 9" xfId="15000"/>
    <cellStyle name="Input 13 8" xfId="15001"/>
    <cellStyle name="Input 13 8 10" xfId="15002"/>
    <cellStyle name="Input 13 8 11" xfId="15003"/>
    <cellStyle name="Input 13 8 12" xfId="15004"/>
    <cellStyle name="Input 13 8 13" xfId="15005"/>
    <cellStyle name="Input 13 8 14" xfId="15006"/>
    <cellStyle name="Input 13 8 2" xfId="15007"/>
    <cellStyle name="Input 13 8 3" xfId="15008"/>
    <cellStyle name="Input 13 8 4" xfId="15009"/>
    <cellStyle name="Input 13 8 5" xfId="15010"/>
    <cellStyle name="Input 13 8 6" xfId="15011"/>
    <cellStyle name="Input 13 8 7" xfId="15012"/>
    <cellStyle name="Input 13 8 8" xfId="15013"/>
    <cellStyle name="Input 13 8 9" xfId="15014"/>
    <cellStyle name="Input 13 9" xfId="15015"/>
    <cellStyle name="Input 13 9 10" xfId="15016"/>
    <cellStyle name="Input 13 9 11" xfId="15017"/>
    <cellStyle name="Input 13 9 12" xfId="15018"/>
    <cellStyle name="Input 13 9 13" xfId="15019"/>
    <cellStyle name="Input 13 9 14" xfId="15020"/>
    <cellStyle name="Input 13 9 2" xfId="15021"/>
    <cellStyle name="Input 13 9 3" xfId="15022"/>
    <cellStyle name="Input 13 9 4" xfId="15023"/>
    <cellStyle name="Input 13 9 5" xfId="15024"/>
    <cellStyle name="Input 13 9 6" xfId="15025"/>
    <cellStyle name="Input 13 9 7" xfId="15026"/>
    <cellStyle name="Input 13 9 8" xfId="15027"/>
    <cellStyle name="Input 13 9 9" xfId="15028"/>
    <cellStyle name="Input 14" xfId="15029"/>
    <cellStyle name="Input 14 10" xfId="15030"/>
    <cellStyle name="Input 14 10 10" xfId="15031"/>
    <cellStyle name="Input 14 10 11" xfId="15032"/>
    <cellStyle name="Input 14 10 12" xfId="15033"/>
    <cellStyle name="Input 14 10 13" xfId="15034"/>
    <cellStyle name="Input 14 10 2" xfId="15035"/>
    <cellStyle name="Input 14 10 3" xfId="15036"/>
    <cellStyle name="Input 14 10 4" xfId="15037"/>
    <cellStyle name="Input 14 10 5" xfId="15038"/>
    <cellStyle name="Input 14 10 6" xfId="15039"/>
    <cellStyle name="Input 14 10 7" xfId="15040"/>
    <cellStyle name="Input 14 10 8" xfId="15041"/>
    <cellStyle name="Input 14 10 9" xfId="15042"/>
    <cellStyle name="Input 14 11" xfId="15043"/>
    <cellStyle name="Input 14 12" xfId="15044"/>
    <cellStyle name="Input 14 13" xfId="15045"/>
    <cellStyle name="Input 14 14" xfId="15046"/>
    <cellStyle name="Input 14 15" xfId="15047"/>
    <cellStyle name="Input 14 16" xfId="15048"/>
    <cellStyle name="Input 14 17" xfId="15049"/>
    <cellStyle name="Input 14 18" xfId="15050"/>
    <cellStyle name="Input 14 19" xfId="15051"/>
    <cellStyle name="Input 14 2" xfId="15052"/>
    <cellStyle name="Input 14 2 10" xfId="15053"/>
    <cellStyle name="Input 14 2 11" xfId="15054"/>
    <cellStyle name="Input 14 2 12" xfId="15055"/>
    <cellStyle name="Input 14 2 13" xfId="15056"/>
    <cellStyle name="Input 14 2 14" xfId="15057"/>
    <cellStyle name="Input 14 2 15" xfId="15058"/>
    <cellStyle name="Input 14 2 16" xfId="15059"/>
    <cellStyle name="Input 14 2 17" xfId="15060"/>
    <cellStyle name="Input 14 2 18" xfId="15061"/>
    <cellStyle name="Input 14 2 19" xfId="15062"/>
    <cellStyle name="Input 14 2 2" xfId="15063"/>
    <cellStyle name="Input 14 2 2 10" xfId="15064"/>
    <cellStyle name="Input 14 2 2 11" xfId="15065"/>
    <cellStyle name="Input 14 2 2 12" xfId="15066"/>
    <cellStyle name="Input 14 2 2 13" xfId="15067"/>
    <cellStyle name="Input 14 2 2 14" xfId="15068"/>
    <cellStyle name="Input 14 2 2 15" xfId="15069"/>
    <cellStyle name="Input 14 2 2 16" xfId="15070"/>
    <cellStyle name="Input 14 2 2 17" xfId="15071"/>
    <cellStyle name="Input 14 2 2 18" xfId="15072"/>
    <cellStyle name="Input 14 2 2 19" xfId="15073"/>
    <cellStyle name="Input 14 2 2 2" xfId="15074"/>
    <cellStyle name="Input 14 2 2 2 10" xfId="15075"/>
    <cellStyle name="Input 14 2 2 2 11" xfId="15076"/>
    <cellStyle name="Input 14 2 2 2 12" xfId="15077"/>
    <cellStyle name="Input 14 2 2 2 13" xfId="15078"/>
    <cellStyle name="Input 14 2 2 2 14" xfId="15079"/>
    <cellStyle name="Input 14 2 2 2 2" xfId="15080"/>
    <cellStyle name="Input 14 2 2 2 3" xfId="15081"/>
    <cellStyle name="Input 14 2 2 2 4" xfId="15082"/>
    <cellStyle name="Input 14 2 2 2 5" xfId="15083"/>
    <cellStyle name="Input 14 2 2 2 6" xfId="15084"/>
    <cellStyle name="Input 14 2 2 2 7" xfId="15085"/>
    <cellStyle name="Input 14 2 2 2 8" xfId="15086"/>
    <cellStyle name="Input 14 2 2 2 9" xfId="15087"/>
    <cellStyle name="Input 14 2 2 20" xfId="15088"/>
    <cellStyle name="Input 14 2 2 3" xfId="15089"/>
    <cellStyle name="Input 14 2 2 3 10" xfId="15090"/>
    <cellStyle name="Input 14 2 2 3 11" xfId="15091"/>
    <cellStyle name="Input 14 2 2 3 12" xfId="15092"/>
    <cellStyle name="Input 14 2 2 3 13" xfId="15093"/>
    <cellStyle name="Input 14 2 2 3 14" xfId="15094"/>
    <cellStyle name="Input 14 2 2 3 2" xfId="15095"/>
    <cellStyle name="Input 14 2 2 3 3" xfId="15096"/>
    <cellStyle name="Input 14 2 2 3 4" xfId="15097"/>
    <cellStyle name="Input 14 2 2 3 5" xfId="15098"/>
    <cellStyle name="Input 14 2 2 3 6" xfId="15099"/>
    <cellStyle name="Input 14 2 2 3 7" xfId="15100"/>
    <cellStyle name="Input 14 2 2 3 8" xfId="15101"/>
    <cellStyle name="Input 14 2 2 3 9" xfId="15102"/>
    <cellStyle name="Input 14 2 2 4" xfId="15103"/>
    <cellStyle name="Input 14 2 2 4 10" xfId="15104"/>
    <cellStyle name="Input 14 2 2 4 11" xfId="15105"/>
    <cellStyle name="Input 14 2 2 4 12" xfId="15106"/>
    <cellStyle name="Input 14 2 2 4 13" xfId="15107"/>
    <cellStyle name="Input 14 2 2 4 14" xfId="15108"/>
    <cellStyle name="Input 14 2 2 4 2" xfId="15109"/>
    <cellStyle name="Input 14 2 2 4 3" xfId="15110"/>
    <cellStyle name="Input 14 2 2 4 4" xfId="15111"/>
    <cellStyle name="Input 14 2 2 4 5" xfId="15112"/>
    <cellStyle name="Input 14 2 2 4 6" xfId="15113"/>
    <cellStyle name="Input 14 2 2 4 7" xfId="15114"/>
    <cellStyle name="Input 14 2 2 4 8" xfId="15115"/>
    <cellStyle name="Input 14 2 2 4 9" xfId="15116"/>
    <cellStyle name="Input 14 2 2 5" xfId="15117"/>
    <cellStyle name="Input 14 2 2 5 10" xfId="15118"/>
    <cellStyle name="Input 14 2 2 5 11" xfId="15119"/>
    <cellStyle name="Input 14 2 2 5 12" xfId="15120"/>
    <cellStyle name="Input 14 2 2 5 13" xfId="15121"/>
    <cellStyle name="Input 14 2 2 5 2" xfId="15122"/>
    <cellStyle name="Input 14 2 2 5 3" xfId="15123"/>
    <cellStyle name="Input 14 2 2 5 4" xfId="15124"/>
    <cellStyle name="Input 14 2 2 5 5" xfId="15125"/>
    <cellStyle name="Input 14 2 2 5 6" xfId="15126"/>
    <cellStyle name="Input 14 2 2 5 7" xfId="15127"/>
    <cellStyle name="Input 14 2 2 5 8" xfId="15128"/>
    <cellStyle name="Input 14 2 2 5 9" xfId="15129"/>
    <cellStyle name="Input 14 2 2 6" xfId="15130"/>
    <cellStyle name="Input 14 2 2 7" xfId="15131"/>
    <cellStyle name="Input 14 2 2 8" xfId="15132"/>
    <cellStyle name="Input 14 2 2 9" xfId="15133"/>
    <cellStyle name="Input 14 2 20" xfId="15134"/>
    <cellStyle name="Input 14 2 21" xfId="15135"/>
    <cellStyle name="Input 14 2 22" xfId="15136"/>
    <cellStyle name="Input 14 2 3" xfId="15137"/>
    <cellStyle name="Input 14 2 3 10" xfId="15138"/>
    <cellStyle name="Input 14 2 3 11" xfId="15139"/>
    <cellStyle name="Input 14 2 3 12" xfId="15140"/>
    <cellStyle name="Input 14 2 3 13" xfId="15141"/>
    <cellStyle name="Input 14 2 3 14" xfId="15142"/>
    <cellStyle name="Input 14 2 3 15" xfId="15143"/>
    <cellStyle name="Input 14 2 3 16" xfId="15144"/>
    <cellStyle name="Input 14 2 3 17" xfId="15145"/>
    <cellStyle name="Input 14 2 3 18" xfId="15146"/>
    <cellStyle name="Input 14 2 3 19" xfId="15147"/>
    <cellStyle name="Input 14 2 3 2" xfId="15148"/>
    <cellStyle name="Input 14 2 3 2 10" xfId="15149"/>
    <cellStyle name="Input 14 2 3 2 11" xfId="15150"/>
    <cellStyle name="Input 14 2 3 2 12" xfId="15151"/>
    <cellStyle name="Input 14 2 3 2 13" xfId="15152"/>
    <cellStyle name="Input 14 2 3 2 14" xfId="15153"/>
    <cellStyle name="Input 14 2 3 2 2" xfId="15154"/>
    <cellStyle name="Input 14 2 3 2 3" xfId="15155"/>
    <cellStyle name="Input 14 2 3 2 4" xfId="15156"/>
    <cellStyle name="Input 14 2 3 2 5" xfId="15157"/>
    <cellStyle name="Input 14 2 3 2 6" xfId="15158"/>
    <cellStyle name="Input 14 2 3 2 7" xfId="15159"/>
    <cellStyle name="Input 14 2 3 2 8" xfId="15160"/>
    <cellStyle name="Input 14 2 3 2 9" xfId="15161"/>
    <cellStyle name="Input 14 2 3 20" xfId="15162"/>
    <cellStyle name="Input 14 2 3 3" xfId="15163"/>
    <cellStyle name="Input 14 2 3 3 10" xfId="15164"/>
    <cellStyle name="Input 14 2 3 3 11" xfId="15165"/>
    <cellStyle name="Input 14 2 3 3 12" xfId="15166"/>
    <cellStyle name="Input 14 2 3 3 13" xfId="15167"/>
    <cellStyle name="Input 14 2 3 3 14" xfId="15168"/>
    <cellStyle name="Input 14 2 3 3 2" xfId="15169"/>
    <cellStyle name="Input 14 2 3 3 3" xfId="15170"/>
    <cellStyle name="Input 14 2 3 3 4" xfId="15171"/>
    <cellStyle name="Input 14 2 3 3 5" xfId="15172"/>
    <cellStyle name="Input 14 2 3 3 6" xfId="15173"/>
    <cellStyle name="Input 14 2 3 3 7" xfId="15174"/>
    <cellStyle name="Input 14 2 3 3 8" xfId="15175"/>
    <cellStyle name="Input 14 2 3 3 9" xfId="15176"/>
    <cellStyle name="Input 14 2 3 4" xfId="15177"/>
    <cellStyle name="Input 14 2 3 4 10" xfId="15178"/>
    <cellStyle name="Input 14 2 3 4 11" xfId="15179"/>
    <cellStyle name="Input 14 2 3 4 12" xfId="15180"/>
    <cellStyle name="Input 14 2 3 4 13" xfId="15181"/>
    <cellStyle name="Input 14 2 3 4 14" xfId="15182"/>
    <cellStyle name="Input 14 2 3 4 2" xfId="15183"/>
    <cellStyle name="Input 14 2 3 4 3" xfId="15184"/>
    <cellStyle name="Input 14 2 3 4 4" xfId="15185"/>
    <cellStyle name="Input 14 2 3 4 5" xfId="15186"/>
    <cellStyle name="Input 14 2 3 4 6" xfId="15187"/>
    <cellStyle name="Input 14 2 3 4 7" xfId="15188"/>
    <cellStyle name="Input 14 2 3 4 8" xfId="15189"/>
    <cellStyle name="Input 14 2 3 4 9" xfId="15190"/>
    <cellStyle name="Input 14 2 3 5" xfId="15191"/>
    <cellStyle name="Input 14 2 3 5 10" xfId="15192"/>
    <cellStyle name="Input 14 2 3 5 11" xfId="15193"/>
    <cellStyle name="Input 14 2 3 5 12" xfId="15194"/>
    <cellStyle name="Input 14 2 3 5 13" xfId="15195"/>
    <cellStyle name="Input 14 2 3 5 2" xfId="15196"/>
    <cellStyle name="Input 14 2 3 5 3" xfId="15197"/>
    <cellStyle name="Input 14 2 3 5 4" xfId="15198"/>
    <cellStyle name="Input 14 2 3 5 5" xfId="15199"/>
    <cellStyle name="Input 14 2 3 5 6" xfId="15200"/>
    <cellStyle name="Input 14 2 3 5 7" xfId="15201"/>
    <cellStyle name="Input 14 2 3 5 8" xfId="15202"/>
    <cellStyle name="Input 14 2 3 5 9" xfId="15203"/>
    <cellStyle name="Input 14 2 3 6" xfId="15204"/>
    <cellStyle name="Input 14 2 3 7" xfId="15205"/>
    <cellStyle name="Input 14 2 3 8" xfId="15206"/>
    <cellStyle name="Input 14 2 3 9" xfId="15207"/>
    <cellStyle name="Input 14 2 4" xfId="15208"/>
    <cellStyle name="Input 14 2 4 10" xfId="15209"/>
    <cellStyle name="Input 14 2 4 11" xfId="15210"/>
    <cellStyle name="Input 14 2 4 12" xfId="15211"/>
    <cellStyle name="Input 14 2 4 13" xfId="15212"/>
    <cellStyle name="Input 14 2 4 14" xfId="15213"/>
    <cellStyle name="Input 14 2 4 2" xfId="15214"/>
    <cellStyle name="Input 14 2 4 3" xfId="15215"/>
    <cellStyle name="Input 14 2 4 4" xfId="15216"/>
    <cellStyle name="Input 14 2 4 5" xfId="15217"/>
    <cellStyle name="Input 14 2 4 6" xfId="15218"/>
    <cellStyle name="Input 14 2 4 7" xfId="15219"/>
    <cellStyle name="Input 14 2 4 8" xfId="15220"/>
    <cellStyle name="Input 14 2 4 9" xfId="15221"/>
    <cellStyle name="Input 14 2 5" xfId="15222"/>
    <cellStyle name="Input 14 2 5 10" xfId="15223"/>
    <cellStyle name="Input 14 2 5 11" xfId="15224"/>
    <cellStyle name="Input 14 2 5 12" xfId="15225"/>
    <cellStyle name="Input 14 2 5 13" xfId="15226"/>
    <cellStyle name="Input 14 2 5 14" xfId="15227"/>
    <cellStyle name="Input 14 2 5 2" xfId="15228"/>
    <cellStyle name="Input 14 2 5 3" xfId="15229"/>
    <cellStyle name="Input 14 2 5 4" xfId="15230"/>
    <cellStyle name="Input 14 2 5 5" xfId="15231"/>
    <cellStyle name="Input 14 2 5 6" xfId="15232"/>
    <cellStyle name="Input 14 2 5 7" xfId="15233"/>
    <cellStyle name="Input 14 2 5 8" xfId="15234"/>
    <cellStyle name="Input 14 2 5 9" xfId="15235"/>
    <cellStyle name="Input 14 2 6" xfId="15236"/>
    <cellStyle name="Input 14 2 6 10" xfId="15237"/>
    <cellStyle name="Input 14 2 6 11" xfId="15238"/>
    <cellStyle name="Input 14 2 6 12" xfId="15239"/>
    <cellStyle name="Input 14 2 6 13" xfId="15240"/>
    <cellStyle name="Input 14 2 6 14" xfId="15241"/>
    <cellStyle name="Input 14 2 6 2" xfId="15242"/>
    <cellStyle name="Input 14 2 6 3" xfId="15243"/>
    <cellStyle name="Input 14 2 6 4" xfId="15244"/>
    <cellStyle name="Input 14 2 6 5" xfId="15245"/>
    <cellStyle name="Input 14 2 6 6" xfId="15246"/>
    <cellStyle name="Input 14 2 6 7" xfId="15247"/>
    <cellStyle name="Input 14 2 6 8" xfId="15248"/>
    <cellStyle name="Input 14 2 6 9" xfId="15249"/>
    <cellStyle name="Input 14 2 7" xfId="15250"/>
    <cellStyle name="Input 14 2 7 10" xfId="15251"/>
    <cellStyle name="Input 14 2 7 11" xfId="15252"/>
    <cellStyle name="Input 14 2 7 12" xfId="15253"/>
    <cellStyle name="Input 14 2 7 13" xfId="15254"/>
    <cellStyle name="Input 14 2 7 2" xfId="15255"/>
    <cellStyle name="Input 14 2 7 3" xfId="15256"/>
    <cellStyle name="Input 14 2 7 4" xfId="15257"/>
    <cellStyle name="Input 14 2 7 5" xfId="15258"/>
    <cellStyle name="Input 14 2 7 6" xfId="15259"/>
    <cellStyle name="Input 14 2 7 7" xfId="15260"/>
    <cellStyle name="Input 14 2 7 8" xfId="15261"/>
    <cellStyle name="Input 14 2 7 9" xfId="15262"/>
    <cellStyle name="Input 14 2 8" xfId="15263"/>
    <cellStyle name="Input 14 2 9" xfId="15264"/>
    <cellStyle name="Input 14 20" xfId="15265"/>
    <cellStyle name="Input 14 3" xfId="15266"/>
    <cellStyle name="Input 14 3 10" xfId="15267"/>
    <cellStyle name="Input 14 3 11" xfId="15268"/>
    <cellStyle name="Input 14 3 12" xfId="15269"/>
    <cellStyle name="Input 14 3 13" xfId="15270"/>
    <cellStyle name="Input 14 3 14" xfId="15271"/>
    <cellStyle name="Input 14 3 15" xfId="15272"/>
    <cellStyle name="Input 14 3 16" xfId="15273"/>
    <cellStyle name="Input 14 3 17" xfId="15274"/>
    <cellStyle name="Input 14 3 18" xfId="15275"/>
    <cellStyle name="Input 14 3 19" xfId="15276"/>
    <cellStyle name="Input 14 3 2" xfId="15277"/>
    <cellStyle name="Input 14 3 2 10" xfId="15278"/>
    <cellStyle name="Input 14 3 2 11" xfId="15279"/>
    <cellStyle name="Input 14 3 2 12" xfId="15280"/>
    <cellStyle name="Input 14 3 2 13" xfId="15281"/>
    <cellStyle name="Input 14 3 2 14" xfId="15282"/>
    <cellStyle name="Input 14 3 2 15" xfId="15283"/>
    <cellStyle name="Input 14 3 2 16" xfId="15284"/>
    <cellStyle name="Input 14 3 2 17" xfId="15285"/>
    <cellStyle name="Input 14 3 2 18" xfId="15286"/>
    <cellStyle name="Input 14 3 2 19" xfId="15287"/>
    <cellStyle name="Input 14 3 2 2" xfId="15288"/>
    <cellStyle name="Input 14 3 2 2 10" xfId="15289"/>
    <cellStyle name="Input 14 3 2 2 11" xfId="15290"/>
    <cellStyle name="Input 14 3 2 2 12" xfId="15291"/>
    <cellStyle name="Input 14 3 2 2 13" xfId="15292"/>
    <cellStyle name="Input 14 3 2 2 14" xfId="15293"/>
    <cellStyle name="Input 14 3 2 2 2" xfId="15294"/>
    <cellStyle name="Input 14 3 2 2 3" xfId="15295"/>
    <cellStyle name="Input 14 3 2 2 4" xfId="15296"/>
    <cellStyle name="Input 14 3 2 2 5" xfId="15297"/>
    <cellStyle name="Input 14 3 2 2 6" xfId="15298"/>
    <cellStyle name="Input 14 3 2 2 7" xfId="15299"/>
    <cellStyle name="Input 14 3 2 2 8" xfId="15300"/>
    <cellStyle name="Input 14 3 2 2 9" xfId="15301"/>
    <cellStyle name="Input 14 3 2 20" xfId="15302"/>
    <cellStyle name="Input 14 3 2 3" xfId="15303"/>
    <cellStyle name="Input 14 3 2 3 10" xfId="15304"/>
    <cellStyle name="Input 14 3 2 3 11" xfId="15305"/>
    <cellStyle name="Input 14 3 2 3 12" xfId="15306"/>
    <cellStyle name="Input 14 3 2 3 13" xfId="15307"/>
    <cellStyle name="Input 14 3 2 3 14" xfId="15308"/>
    <cellStyle name="Input 14 3 2 3 2" xfId="15309"/>
    <cellStyle name="Input 14 3 2 3 3" xfId="15310"/>
    <cellStyle name="Input 14 3 2 3 4" xfId="15311"/>
    <cellStyle name="Input 14 3 2 3 5" xfId="15312"/>
    <cellStyle name="Input 14 3 2 3 6" xfId="15313"/>
    <cellStyle name="Input 14 3 2 3 7" xfId="15314"/>
    <cellStyle name="Input 14 3 2 3 8" xfId="15315"/>
    <cellStyle name="Input 14 3 2 3 9" xfId="15316"/>
    <cellStyle name="Input 14 3 2 4" xfId="15317"/>
    <cellStyle name="Input 14 3 2 4 10" xfId="15318"/>
    <cellStyle name="Input 14 3 2 4 11" xfId="15319"/>
    <cellStyle name="Input 14 3 2 4 12" xfId="15320"/>
    <cellStyle name="Input 14 3 2 4 13" xfId="15321"/>
    <cellStyle name="Input 14 3 2 4 14" xfId="15322"/>
    <cellStyle name="Input 14 3 2 4 2" xfId="15323"/>
    <cellStyle name="Input 14 3 2 4 3" xfId="15324"/>
    <cellStyle name="Input 14 3 2 4 4" xfId="15325"/>
    <cellStyle name="Input 14 3 2 4 5" xfId="15326"/>
    <cellStyle name="Input 14 3 2 4 6" xfId="15327"/>
    <cellStyle name="Input 14 3 2 4 7" xfId="15328"/>
    <cellStyle name="Input 14 3 2 4 8" xfId="15329"/>
    <cellStyle name="Input 14 3 2 4 9" xfId="15330"/>
    <cellStyle name="Input 14 3 2 5" xfId="15331"/>
    <cellStyle name="Input 14 3 2 5 10" xfId="15332"/>
    <cellStyle name="Input 14 3 2 5 11" xfId="15333"/>
    <cellStyle name="Input 14 3 2 5 12" xfId="15334"/>
    <cellStyle name="Input 14 3 2 5 13" xfId="15335"/>
    <cellStyle name="Input 14 3 2 5 2" xfId="15336"/>
    <cellStyle name="Input 14 3 2 5 3" xfId="15337"/>
    <cellStyle name="Input 14 3 2 5 4" xfId="15338"/>
    <cellStyle name="Input 14 3 2 5 5" xfId="15339"/>
    <cellStyle name="Input 14 3 2 5 6" xfId="15340"/>
    <cellStyle name="Input 14 3 2 5 7" xfId="15341"/>
    <cellStyle name="Input 14 3 2 5 8" xfId="15342"/>
    <cellStyle name="Input 14 3 2 5 9" xfId="15343"/>
    <cellStyle name="Input 14 3 2 6" xfId="15344"/>
    <cellStyle name="Input 14 3 2 7" xfId="15345"/>
    <cellStyle name="Input 14 3 2 8" xfId="15346"/>
    <cellStyle name="Input 14 3 2 9" xfId="15347"/>
    <cellStyle name="Input 14 3 20" xfId="15348"/>
    <cellStyle name="Input 14 3 21" xfId="15349"/>
    <cellStyle name="Input 14 3 22" xfId="15350"/>
    <cellStyle name="Input 14 3 3" xfId="15351"/>
    <cellStyle name="Input 14 3 3 10" xfId="15352"/>
    <cellStyle name="Input 14 3 3 11" xfId="15353"/>
    <cellStyle name="Input 14 3 3 12" xfId="15354"/>
    <cellStyle name="Input 14 3 3 13" xfId="15355"/>
    <cellStyle name="Input 14 3 3 14" xfId="15356"/>
    <cellStyle name="Input 14 3 3 15" xfId="15357"/>
    <cellStyle name="Input 14 3 3 16" xfId="15358"/>
    <cellStyle name="Input 14 3 3 17" xfId="15359"/>
    <cellStyle name="Input 14 3 3 18" xfId="15360"/>
    <cellStyle name="Input 14 3 3 19" xfId="15361"/>
    <cellStyle name="Input 14 3 3 2" xfId="15362"/>
    <cellStyle name="Input 14 3 3 2 10" xfId="15363"/>
    <cellStyle name="Input 14 3 3 2 11" xfId="15364"/>
    <cellStyle name="Input 14 3 3 2 12" xfId="15365"/>
    <cellStyle name="Input 14 3 3 2 13" xfId="15366"/>
    <cellStyle name="Input 14 3 3 2 14" xfId="15367"/>
    <cellStyle name="Input 14 3 3 2 2" xfId="15368"/>
    <cellStyle name="Input 14 3 3 2 3" xfId="15369"/>
    <cellStyle name="Input 14 3 3 2 4" xfId="15370"/>
    <cellStyle name="Input 14 3 3 2 5" xfId="15371"/>
    <cellStyle name="Input 14 3 3 2 6" xfId="15372"/>
    <cellStyle name="Input 14 3 3 2 7" xfId="15373"/>
    <cellStyle name="Input 14 3 3 2 8" xfId="15374"/>
    <cellStyle name="Input 14 3 3 2 9" xfId="15375"/>
    <cellStyle name="Input 14 3 3 20" xfId="15376"/>
    <cellStyle name="Input 14 3 3 3" xfId="15377"/>
    <cellStyle name="Input 14 3 3 3 10" xfId="15378"/>
    <cellStyle name="Input 14 3 3 3 11" xfId="15379"/>
    <cellStyle name="Input 14 3 3 3 12" xfId="15380"/>
    <cellStyle name="Input 14 3 3 3 13" xfId="15381"/>
    <cellStyle name="Input 14 3 3 3 14" xfId="15382"/>
    <cellStyle name="Input 14 3 3 3 2" xfId="15383"/>
    <cellStyle name="Input 14 3 3 3 3" xfId="15384"/>
    <cellStyle name="Input 14 3 3 3 4" xfId="15385"/>
    <cellStyle name="Input 14 3 3 3 5" xfId="15386"/>
    <cellStyle name="Input 14 3 3 3 6" xfId="15387"/>
    <cellStyle name="Input 14 3 3 3 7" xfId="15388"/>
    <cellStyle name="Input 14 3 3 3 8" xfId="15389"/>
    <cellStyle name="Input 14 3 3 3 9" xfId="15390"/>
    <cellStyle name="Input 14 3 3 4" xfId="15391"/>
    <cellStyle name="Input 14 3 3 4 10" xfId="15392"/>
    <cellStyle name="Input 14 3 3 4 11" xfId="15393"/>
    <cellStyle name="Input 14 3 3 4 12" xfId="15394"/>
    <cellStyle name="Input 14 3 3 4 13" xfId="15395"/>
    <cellStyle name="Input 14 3 3 4 14" xfId="15396"/>
    <cellStyle name="Input 14 3 3 4 2" xfId="15397"/>
    <cellStyle name="Input 14 3 3 4 3" xfId="15398"/>
    <cellStyle name="Input 14 3 3 4 4" xfId="15399"/>
    <cellStyle name="Input 14 3 3 4 5" xfId="15400"/>
    <cellStyle name="Input 14 3 3 4 6" xfId="15401"/>
    <cellStyle name="Input 14 3 3 4 7" xfId="15402"/>
    <cellStyle name="Input 14 3 3 4 8" xfId="15403"/>
    <cellStyle name="Input 14 3 3 4 9" xfId="15404"/>
    <cellStyle name="Input 14 3 3 5" xfId="15405"/>
    <cellStyle name="Input 14 3 3 5 10" xfId="15406"/>
    <cellStyle name="Input 14 3 3 5 11" xfId="15407"/>
    <cellStyle name="Input 14 3 3 5 12" xfId="15408"/>
    <cellStyle name="Input 14 3 3 5 13" xfId="15409"/>
    <cellStyle name="Input 14 3 3 5 2" xfId="15410"/>
    <cellStyle name="Input 14 3 3 5 3" xfId="15411"/>
    <cellStyle name="Input 14 3 3 5 4" xfId="15412"/>
    <cellStyle name="Input 14 3 3 5 5" xfId="15413"/>
    <cellStyle name="Input 14 3 3 5 6" xfId="15414"/>
    <cellStyle name="Input 14 3 3 5 7" xfId="15415"/>
    <cellStyle name="Input 14 3 3 5 8" xfId="15416"/>
    <cellStyle name="Input 14 3 3 5 9" xfId="15417"/>
    <cellStyle name="Input 14 3 3 6" xfId="15418"/>
    <cellStyle name="Input 14 3 3 7" xfId="15419"/>
    <cellStyle name="Input 14 3 3 8" xfId="15420"/>
    <cellStyle name="Input 14 3 3 9" xfId="15421"/>
    <cellStyle name="Input 14 3 4" xfId="15422"/>
    <cellStyle name="Input 14 3 4 10" xfId="15423"/>
    <cellStyle name="Input 14 3 4 11" xfId="15424"/>
    <cellStyle name="Input 14 3 4 12" xfId="15425"/>
    <cellStyle name="Input 14 3 4 13" xfId="15426"/>
    <cellStyle name="Input 14 3 4 14" xfId="15427"/>
    <cellStyle name="Input 14 3 4 2" xfId="15428"/>
    <cellStyle name="Input 14 3 4 3" xfId="15429"/>
    <cellStyle name="Input 14 3 4 4" xfId="15430"/>
    <cellStyle name="Input 14 3 4 5" xfId="15431"/>
    <cellStyle name="Input 14 3 4 6" xfId="15432"/>
    <cellStyle name="Input 14 3 4 7" xfId="15433"/>
    <cellStyle name="Input 14 3 4 8" xfId="15434"/>
    <cellStyle name="Input 14 3 4 9" xfId="15435"/>
    <cellStyle name="Input 14 3 5" xfId="15436"/>
    <cellStyle name="Input 14 3 5 10" xfId="15437"/>
    <cellStyle name="Input 14 3 5 11" xfId="15438"/>
    <cellStyle name="Input 14 3 5 12" xfId="15439"/>
    <cellStyle name="Input 14 3 5 13" xfId="15440"/>
    <cellStyle name="Input 14 3 5 14" xfId="15441"/>
    <cellStyle name="Input 14 3 5 2" xfId="15442"/>
    <cellStyle name="Input 14 3 5 3" xfId="15443"/>
    <cellStyle name="Input 14 3 5 4" xfId="15444"/>
    <cellStyle name="Input 14 3 5 5" xfId="15445"/>
    <cellStyle name="Input 14 3 5 6" xfId="15446"/>
    <cellStyle name="Input 14 3 5 7" xfId="15447"/>
    <cellStyle name="Input 14 3 5 8" xfId="15448"/>
    <cellStyle name="Input 14 3 5 9" xfId="15449"/>
    <cellStyle name="Input 14 3 6" xfId="15450"/>
    <cellStyle name="Input 14 3 6 10" xfId="15451"/>
    <cellStyle name="Input 14 3 6 11" xfId="15452"/>
    <cellStyle name="Input 14 3 6 12" xfId="15453"/>
    <cellStyle name="Input 14 3 6 13" xfId="15454"/>
    <cellStyle name="Input 14 3 6 14" xfId="15455"/>
    <cellStyle name="Input 14 3 6 2" xfId="15456"/>
    <cellStyle name="Input 14 3 6 3" xfId="15457"/>
    <cellStyle name="Input 14 3 6 4" xfId="15458"/>
    <cellStyle name="Input 14 3 6 5" xfId="15459"/>
    <cellStyle name="Input 14 3 6 6" xfId="15460"/>
    <cellStyle name="Input 14 3 6 7" xfId="15461"/>
    <cellStyle name="Input 14 3 6 8" xfId="15462"/>
    <cellStyle name="Input 14 3 6 9" xfId="15463"/>
    <cellStyle name="Input 14 3 7" xfId="15464"/>
    <cellStyle name="Input 14 3 7 10" xfId="15465"/>
    <cellStyle name="Input 14 3 7 11" xfId="15466"/>
    <cellStyle name="Input 14 3 7 12" xfId="15467"/>
    <cellStyle name="Input 14 3 7 13" xfId="15468"/>
    <cellStyle name="Input 14 3 7 2" xfId="15469"/>
    <cellStyle name="Input 14 3 7 3" xfId="15470"/>
    <cellStyle name="Input 14 3 7 4" xfId="15471"/>
    <cellStyle name="Input 14 3 7 5" xfId="15472"/>
    <cellStyle name="Input 14 3 7 6" xfId="15473"/>
    <cellStyle name="Input 14 3 7 7" xfId="15474"/>
    <cellStyle name="Input 14 3 7 8" xfId="15475"/>
    <cellStyle name="Input 14 3 7 9" xfId="15476"/>
    <cellStyle name="Input 14 3 8" xfId="15477"/>
    <cellStyle name="Input 14 3 9" xfId="15478"/>
    <cellStyle name="Input 14 4" xfId="15479"/>
    <cellStyle name="Input 14 4 10" xfId="15480"/>
    <cellStyle name="Input 14 4 11" xfId="15481"/>
    <cellStyle name="Input 14 4 12" xfId="15482"/>
    <cellStyle name="Input 14 4 13" xfId="15483"/>
    <cellStyle name="Input 14 4 14" xfId="15484"/>
    <cellStyle name="Input 14 4 15" xfId="15485"/>
    <cellStyle name="Input 14 4 16" xfId="15486"/>
    <cellStyle name="Input 14 4 17" xfId="15487"/>
    <cellStyle name="Input 14 4 18" xfId="15488"/>
    <cellStyle name="Input 14 4 19" xfId="15489"/>
    <cellStyle name="Input 14 4 2" xfId="15490"/>
    <cellStyle name="Input 14 4 2 10" xfId="15491"/>
    <cellStyle name="Input 14 4 2 11" xfId="15492"/>
    <cellStyle name="Input 14 4 2 12" xfId="15493"/>
    <cellStyle name="Input 14 4 2 13" xfId="15494"/>
    <cellStyle name="Input 14 4 2 14" xfId="15495"/>
    <cellStyle name="Input 14 4 2 15" xfId="15496"/>
    <cellStyle name="Input 14 4 2 16" xfId="15497"/>
    <cellStyle name="Input 14 4 2 17" xfId="15498"/>
    <cellStyle name="Input 14 4 2 18" xfId="15499"/>
    <cellStyle name="Input 14 4 2 19" xfId="15500"/>
    <cellStyle name="Input 14 4 2 2" xfId="15501"/>
    <cellStyle name="Input 14 4 2 2 10" xfId="15502"/>
    <cellStyle name="Input 14 4 2 2 11" xfId="15503"/>
    <cellStyle name="Input 14 4 2 2 12" xfId="15504"/>
    <cellStyle name="Input 14 4 2 2 13" xfId="15505"/>
    <cellStyle name="Input 14 4 2 2 14" xfId="15506"/>
    <cellStyle name="Input 14 4 2 2 2" xfId="15507"/>
    <cellStyle name="Input 14 4 2 2 3" xfId="15508"/>
    <cellStyle name="Input 14 4 2 2 4" xfId="15509"/>
    <cellStyle name="Input 14 4 2 2 5" xfId="15510"/>
    <cellStyle name="Input 14 4 2 2 6" xfId="15511"/>
    <cellStyle name="Input 14 4 2 2 7" xfId="15512"/>
    <cellStyle name="Input 14 4 2 2 8" xfId="15513"/>
    <cellStyle name="Input 14 4 2 2 9" xfId="15514"/>
    <cellStyle name="Input 14 4 2 20" xfId="15515"/>
    <cellStyle name="Input 14 4 2 3" xfId="15516"/>
    <cellStyle name="Input 14 4 2 3 10" xfId="15517"/>
    <cellStyle name="Input 14 4 2 3 11" xfId="15518"/>
    <cellStyle name="Input 14 4 2 3 12" xfId="15519"/>
    <cellStyle name="Input 14 4 2 3 13" xfId="15520"/>
    <cellStyle name="Input 14 4 2 3 14" xfId="15521"/>
    <cellStyle name="Input 14 4 2 3 2" xfId="15522"/>
    <cellStyle name="Input 14 4 2 3 3" xfId="15523"/>
    <cellStyle name="Input 14 4 2 3 4" xfId="15524"/>
    <cellStyle name="Input 14 4 2 3 5" xfId="15525"/>
    <cellStyle name="Input 14 4 2 3 6" xfId="15526"/>
    <cellStyle name="Input 14 4 2 3 7" xfId="15527"/>
    <cellStyle name="Input 14 4 2 3 8" xfId="15528"/>
    <cellStyle name="Input 14 4 2 3 9" xfId="15529"/>
    <cellStyle name="Input 14 4 2 4" xfId="15530"/>
    <cellStyle name="Input 14 4 2 4 10" xfId="15531"/>
    <cellStyle name="Input 14 4 2 4 11" xfId="15532"/>
    <cellStyle name="Input 14 4 2 4 12" xfId="15533"/>
    <cellStyle name="Input 14 4 2 4 13" xfId="15534"/>
    <cellStyle name="Input 14 4 2 4 14" xfId="15535"/>
    <cellStyle name="Input 14 4 2 4 2" xfId="15536"/>
    <cellStyle name="Input 14 4 2 4 3" xfId="15537"/>
    <cellStyle name="Input 14 4 2 4 4" xfId="15538"/>
    <cellStyle name="Input 14 4 2 4 5" xfId="15539"/>
    <cellStyle name="Input 14 4 2 4 6" xfId="15540"/>
    <cellStyle name="Input 14 4 2 4 7" xfId="15541"/>
    <cellStyle name="Input 14 4 2 4 8" xfId="15542"/>
    <cellStyle name="Input 14 4 2 4 9" xfId="15543"/>
    <cellStyle name="Input 14 4 2 5" xfId="15544"/>
    <cellStyle name="Input 14 4 2 5 10" xfId="15545"/>
    <cellStyle name="Input 14 4 2 5 11" xfId="15546"/>
    <cellStyle name="Input 14 4 2 5 12" xfId="15547"/>
    <cellStyle name="Input 14 4 2 5 13" xfId="15548"/>
    <cellStyle name="Input 14 4 2 5 2" xfId="15549"/>
    <cellStyle name="Input 14 4 2 5 3" xfId="15550"/>
    <cellStyle name="Input 14 4 2 5 4" xfId="15551"/>
    <cellStyle name="Input 14 4 2 5 5" xfId="15552"/>
    <cellStyle name="Input 14 4 2 5 6" xfId="15553"/>
    <cellStyle name="Input 14 4 2 5 7" xfId="15554"/>
    <cellStyle name="Input 14 4 2 5 8" xfId="15555"/>
    <cellStyle name="Input 14 4 2 5 9" xfId="15556"/>
    <cellStyle name="Input 14 4 2 6" xfId="15557"/>
    <cellStyle name="Input 14 4 2 7" xfId="15558"/>
    <cellStyle name="Input 14 4 2 8" xfId="15559"/>
    <cellStyle name="Input 14 4 2 9" xfId="15560"/>
    <cellStyle name="Input 14 4 20" xfId="15561"/>
    <cellStyle name="Input 14 4 21" xfId="15562"/>
    <cellStyle name="Input 14 4 22" xfId="15563"/>
    <cellStyle name="Input 14 4 3" xfId="15564"/>
    <cellStyle name="Input 14 4 3 10" xfId="15565"/>
    <cellStyle name="Input 14 4 3 11" xfId="15566"/>
    <cellStyle name="Input 14 4 3 12" xfId="15567"/>
    <cellStyle name="Input 14 4 3 13" xfId="15568"/>
    <cellStyle name="Input 14 4 3 14" xfId="15569"/>
    <cellStyle name="Input 14 4 3 15" xfId="15570"/>
    <cellStyle name="Input 14 4 3 16" xfId="15571"/>
    <cellStyle name="Input 14 4 3 17" xfId="15572"/>
    <cellStyle name="Input 14 4 3 18" xfId="15573"/>
    <cellStyle name="Input 14 4 3 19" xfId="15574"/>
    <cellStyle name="Input 14 4 3 2" xfId="15575"/>
    <cellStyle name="Input 14 4 3 2 10" xfId="15576"/>
    <cellStyle name="Input 14 4 3 2 11" xfId="15577"/>
    <cellStyle name="Input 14 4 3 2 12" xfId="15578"/>
    <cellStyle name="Input 14 4 3 2 13" xfId="15579"/>
    <cellStyle name="Input 14 4 3 2 14" xfId="15580"/>
    <cellStyle name="Input 14 4 3 2 2" xfId="15581"/>
    <cellStyle name="Input 14 4 3 2 3" xfId="15582"/>
    <cellStyle name="Input 14 4 3 2 4" xfId="15583"/>
    <cellStyle name="Input 14 4 3 2 5" xfId="15584"/>
    <cellStyle name="Input 14 4 3 2 6" xfId="15585"/>
    <cellStyle name="Input 14 4 3 2 7" xfId="15586"/>
    <cellStyle name="Input 14 4 3 2 8" xfId="15587"/>
    <cellStyle name="Input 14 4 3 2 9" xfId="15588"/>
    <cellStyle name="Input 14 4 3 20" xfId="15589"/>
    <cellStyle name="Input 14 4 3 3" xfId="15590"/>
    <cellStyle name="Input 14 4 3 3 10" xfId="15591"/>
    <cellStyle name="Input 14 4 3 3 11" xfId="15592"/>
    <cellStyle name="Input 14 4 3 3 12" xfId="15593"/>
    <cellStyle name="Input 14 4 3 3 13" xfId="15594"/>
    <cellStyle name="Input 14 4 3 3 14" xfId="15595"/>
    <cellStyle name="Input 14 4 3 3 2" xfId="15596"/>
    <cellStyle name="Input 14 4 3 3 3" xfId="15597"/>
    <cellStyle name="Input 14 4 3 3 4" xfId="15598"/>
    <cellStyle name="Input 14 4 3 3 5" xfId="15599"/>
    <cellStyle name="Input 14 4 3 3 6" xfId="15600"/>
    <cellStyle name="Input 14 4 3 3 7" xfId="15601"/>
    <cellStyle name="Input 14 4 3 3 8" xfId="15602"/>
    <cellStyle name="Input 14 4 3 3 9" xfId="15603"/>
    <cellStyle name="Input 14 4 3 4" xfId="15604"/>
    <cellStyle name="Input 14 4 3 4 10" xfId="15605"/>
    <cellStyle name="Input 14 4 3 4 11" xfId="15606"/>
    <cellStyle name="Input 14 4 3 4 12" xfId="15607"/>
    <cellStyle name="Input 14 4 3 4 13" xfId="15608"/>
    <cellStyle name="Input 14 4 3 4 14" xfId="15609"/>
    <cellStyle name="Input 14 4 3 4 2" xfId="15610"/>
    <cellStyle name="Input 14 4 3 4 3" xfId="15611"/>
    <cellStyle name="Input 14 4 3 4 4" xfId="15612"/>
    <cellStyle name="Input 14 4 3 4 5" xfId="15613"/>
    <cellStyle name="Input 14 4 3 4 6" xfId="15614"/>
    <cellStyle name="Input 14 4 3 4 7" xfId="15615"/>
    <cellStyle name="Input 14 4 3 4 8" xfId="15616"/>
    <cellStyle name="Input 14 4 3 4 9" xfId="15617"/>
    <cellStyle name="Input 14 4 3 5" xfId="15618"/>
    <cellStyle name="Input 14 4 3 5 10" xfId="15619"/>
    <cellStyle name="Input 14 4 3 5 11" xfId="15620"/>
    <cellStyle name="Input 14 4 3 5 12" xfId="15621"/>
    <cellStyle name="Input 14 4 3 5 13" xfId="15622"/>
    <cellStyle name="Input 14 4 3 5 2" xfId="15623"/>
    <cellStyle name="Input 14 4 3 5 3" xfId="15624"/>
    <cellStyle name="Input 14 4 3 5 4" xfId="15625"/>
    <cellStyle name="Input 14 4 3 5 5" xfId="15626"/>
    <cellStyle name="Input 14 4 3 5 6" xfId="15627"/>
    <cellStyle name="Input 14 4 3 5 7" xfId="15628"/>
    <cellStyle name="Input 14 4 3 5 8" xfId="15629"/>
    <cellStyle name="Input 14 4 3 5 9" xfId="15630"/>
    <cellStyle name="Input 14 4 3 6" xfId="15631"/>
    <cellStyle name="Input 14 4 3 7" xfId="15632"/>
    <cellStyle name="Input 14 4 3 8" xfId="15633"/>
    <cellStyle name="Input 14 4 3 9" xfId="15634"/>
    <cellStyle name="Input 14 4 4" xfId="15635"/>
    <cellStyle name="Input 14 4 4 10" xfId="15636"/>
    <cellStyle name="Input 14 4 4 11" xfId="15637"/>
    <cellStyle name="Input 14 4 4 12" xfId="15638"/>
    <cellStyle name="Input 14 4 4 13" xfId="15639"/>
    <cellStyle name="Input 14 4 4 14" xfId="15640"/>
    <cellStyle name="Input 14 4 4 2" xfId="15641"/>
    <cellStyle name="Input 14 4 4 3" xfId="15642"/>
    <cellStyle name="Input 14 4 4 4" xfId="15643"/>
    <cellStyle name="Input 14 4 4 5" xfId="15644"/>
    <cellStyle name="Input 14 4 4 6" xfId="15645"/>
    <cellStyle name="Input 14 4 4 7" xfId="15646"/>
    <cellStyle name="Input 14 4 4 8" xfId="15647"/>
    <cellStyle name="Input 14 4 4 9" xfId="15648"/>
    <cellStyle name="Input 14 4 5" xfId="15649"/>
    <cellStyle name="Input 14 4 5 10" xfId="15650"/>
    <cellStyle name="Input 14 4 5 11" xfId="15651"/>
    <cellStyle name="Input 14 4 5 12" xfId="15652"/>
    <cellStyle name="Input 14 4 5 13" xfId="15653"/>
    <cellStyle name="Input 14 4 5 14" xfId="15654"/>
    <cellStyle name="Input 14 4 5 2" xfId="15655"/>
    <cellStyle name="Input 14 4 5 3" xfId="15656"/>
    <cellStyle name="Input 14 4 5 4" xfId="15657"/>
    <cellStyle name="Input 14 4 5 5" xfId="15658"/>
    <cellStyle name="Input 14 4 5 6" xfId="15659"/>
    <cellStyle name="Input 14 4 5 7" xfId="15660"/>
    <cellStyle name="Input 14 4 5 8" xfId="15661"/>
    <cellStyle name="Input 14 4 5 9" xfId="15662"/>
    <cellStyle name="Input 14 4 6" xfId="15663"/>
    <cellStyle name="Input 14 4 6 10" xfId="15664"/>
    <cellStyle name="Input 14 4 6 11" xfId="15665"/>
    <cellStyle name="Input 14 4 6 12" xfId="15666"/>
    <cellStyle name="Input 14 4 6 13" xfId="15667"/>
    <cellStyle name="Input 14 4 6 14" xfId="15668"/>
    <cellStyle name="Input 14 4 6 2" xfId="15669"/>
    <cellStyle name="Input 14 4 6 3" xfId="15670"/>
    <cellStyle name="Input 14 4 6 4" xfId="15671"/>
    <cellStyle name="Input 14 4 6 5" xfId="15672"/>
    <cellStyle name="Input 14 4 6 6" xfId="15673"/>
    <cellStyle name="Input 14 4 6 7" xfId="15674"/>
    <cellStyle name="Input 14 4 6 8" xfId="15675"/>
    <cellStyle name="Input 14 4 6 9" xfId="15676"/>
    <cellStyle name="Input 14 4 7" xfId="15677"/>
    <cellStyle name="Input 14 4 7 10" xfId="15678"/>
    <cellStyle name="Input 14 4 7 11" xfId="15679"/>
    <cellStyle name="Input 14 4 7 12" xfId="15680"/>
    <cellStyle name="Input 14 4 7 13" xfId="15681"/>
    <cellStyle name="Input 14 4 7 2" xfId="15682"/>
    <cellStyle name="Input 14 4 7 3" xfId="15683"/>
    <cellStyle name="Input 14 4 7 4" xfId="15684"/>
    <cellStyle name="Input 14 4 7 5" xfId="15685"/>
    <cellStyle name="Input 14 4 7 6" xfId="15686"/>
    <cellStyle name="Input 14 4 7 7" xfId="15687"/>
    <cellStyle name="Input 14 4 7 8" xfId="15688"/>
    <cellStyle name="Input 14 4 7 9" xfId="15689"/>
    <cellStyle name="Input 14 4 8" xfId="15690"/>
    <cellStyle name="Input 14 4 9" xfId="15691"/>
    <cellStyle name="Input 14 5" xfId="15692"/>
    <cellStyle name="Input 14 5 10" xfId="15693"/>
    <cellStyle name="Input 14 5 11" xfId="15694"/>
    <cellStyle name="Input 14 5 12" xfId="15695"/>
    <cellStyle name="Input 14 5 13" xfId="15696"/>
    <cellStyle name="Input 14 5 14" xfId="15697"/>
    <cellStyle name="Input 14 5 15" xfId="15698"/>
    <cellStyle name="Input 14 5 16" xfId="15699"/>
    <cellStyle name="Input 14 5 17" xfId="15700"/>
    <cellStyle name="Input 14 5 18" xfId="15701"/>
    <cellStyle name="Input 14 5 19" xfId="15702"/>
    <cellStyle name="Input 14 5 2" xfId="15703"/>
    <cellStyle name="Input 14 5 2 10" xfId="15704"/>
    <cellStyle name="Input 14 5 2 11" xfId="15705"/>
    <cellStyle name="Input 14 5 2 12" xfId="15706"/>
    <cellStyle name="Input 14 5 2 13" xfId="15707"/>
    <cellStyle name="Input 14 5 2 14" xfId="15708"/>
    <cellStyle name="Input 14 5 2 2" xfId="15709"/>
    <cellStyle name="Input 14 5 2 3" xfId="15710"/>
    <cellStyle name="Input 14 5 2 4" xfId="15711"/>
    <cellStyle name="Input 14 5 2 5" xfId="15712"/>
    <cellStyle name="Input 14 5 2 6" xfId="15713"/>
    <cellStyle name="Input 14 5 2 7" xfId="15714"/>
    <cellStyle name="Input 14 5 2 8" xfId="15715"/>
    <cellStyle name="Input 14 5 2 9" xfId="15716"/>
    <cellStyle name="Input 14 5 20" xfId="15717"/>
    <cellStyle name="Input 14 5 3" xfId="15718"/>
    <cellStyle name="Input 14 5 3 10" xfId="15719"/>
    <cellStyle name="Input 14 5 3 11" xfId="15720"/>
    <cellStyle name="Input 14 5 3 12" xfId="15721"/>
    <cellStyle name="Input 14 5 3 13" xfId="15722"/>
    <cellStyle name="Input 14 5 3 14" xfId="15723"/>
    <cellStyle name="Input 14 5 3 2" xfId="15724"/>
    <cellStyle name="Input 14 5 3 3" xfId="15725"/>
    <cellStyle name="Input 14 5 3 4" xfId="15726"/>
    <cellStyle name="Input 14 5 3 5" xfId="15727"/>
    <cellStyle name="Input 14 5 3 6" xfId="15728"/>
    <cellStyle name="Input 14 5 3 7" xfId="15729"/>
    <cellStyle name="Input 14 5 3 8" xfId="15730"/>
    <cellStyle name="Input 14 5 3 9" xfId="15731"/>
    <cellStyle name="Input 14 5 4" xfId="15732"/>
    <cellStyle name="Input 14 5 4 10" xfId="15733"/>
    <cellStyle name="Input 14 5 4 11" xfId="15734"/>
    <cellStyle name="Input 14 5 4 12" xfId="15735"/>
    <cellStyle name="Input 14 5 4 13" xfId="15736"/>
    <cellStyle name="Input 14 5 4 14" xfId="15737"/>
    <cellStyle name="Input 14 5 4 2" xfId="15738"/>
    <cellStyle name="Input 14 5 4 3" xfId="15739"/>
    <cellStyle name="Input 14 5 4 4" xfId="15740"/>
    <cellStyle name="Input 14 5 4 5" xfId="15741"/>
    <cellStyle name="Input 14 5 4 6" xfId="15742"/>
    <cellStyle name="Input 14 5 4 7" xfId="15743"/>
    <cellStyle name="Input 14 5 4 8" xfId="15744"/>
    <cellStyle name="Input 14 5 4 9" xfId="15745"/>
    <cellStyle name="Input 14 5 5" xfId="15746"/>
    <cellStyle name="Input 14 5 5 10" xfId="15747"/>
    <cellStyle name="Input 14 5 5 11" xfId="15748"/>
    <cellStyle name="Input 14 5 5 12" xfId="15749"/>
    <cellStyle name="Input 14 5 5 13" xfId="15750"/>
    <cellStyle name="Input 14 5 5 2" xfId="15751"/>
    <cellStyle name="Input 14 5 5 3" xfId="15752"/>
    <cellStyle name="Input 14 5 5 4" xfId="15753"/>
    <cellStyle name="Input 14 5 5 5" xfId="15754"/>
    <cellStyle name="Input 14 5 5 6" xfId="15755"/>
    <cellStyle name="Input 14 5 5 7" xfId="15756"/>
    <cellStyle name="Input 14 5 5 8" xfId="15757"/>
    <cellStyle name="Input 14 5 5 9" xfId="15758"/>
    <cellStyle name="Input 14 5 6" xfId="15759"/>
    <cellStyle name="Input 14 5 7" xfId="15760"/>
    <cellStyle name="Input 14 5 8" xfId="15761"/>
    <cellStyle name="Input 14 5 9" xfId="15762"/>
    <cellStyle name="Input 14 6" xfId="15763"/>
    <cellStyle name="Input 14 6 10" xfId="15764"/>
    <cellStyle name="Input 14 6 11" xfId="15765"/>
    <cellStyle name="Input 14 6 12" xfId="15766"/>
    <cellStyle name="Input 14 6 13" xfId="15767"/>
    <cellStyle name="Input 14 6 14" xfId="15768"/>
    <cellStyle name="Input 14 6 15" xfId="15769"/>
    <cellStyle name="Input 14 6 16" xfId="15770"/>
    <cellStyle name="Input 14 6 17" xfId="15771"/>
    <cellStyle name="Input 14 6 18" xfId="15772"/>
    <cellStyle name="Input 14 6 19" xfId="15773"/>
    <cellStyle name="Input 14 6 2" xfId="15774"/>
    <cellStyle name="Input 14 6 2 10" xfId="15775"/>
    <cellStyle name="Input 14 6 2 11" xfId="15776"/>
    <cellStyle name="Input 14 6 2 12" xfId="15777"/>
    <cellStyle name="Input 14 6 2 13" xfId="15778"/>
    <cellStyle name="Input 14 6 2 14" xfId="15779"/>
    <cellStyle name="Input 14 6 2 2" xfId="15780"/>
    <cellStyle name="Input 14 6 2 3" xfId="15781"/>
    <cellStyle name="Input 14 6 2 4" xfId="15782"/>
    <cellStyle name="Input 14 6 2 5" xfId="15783"/>
    <cellStyle name="Input 14 6 2 6" xfId="15784"/>
    <cellStyle name="Input 14 6 2 7" xfId="15785"/>
    <cellStyle name="Input 14 6 2 8" xfId="15786"/>
    <cellStyle name="Input 14 6 2 9" xfId="15787"/>
    <cellStyle name="Input 14 6 20" xfId="15788"/>
    <cellStyle name="Input 14 6 3" xfId="15789"/>
    <cellStyle name="Input 14 6 3 10" xfId="15790"/>
    <cellStyle name="Input 14 6 3 11" xfId="15791"/>
    <cellStyle name="Input 14 6 3 12" xfId="15792"/>
    <cellStyle name="Input 14 6 3 13" xfId="15793"/>
    <cellStyle name="Input 14 6 3 14" xfId="15794"/>
    <cellStyle name="Input 14 6 3 2" xfId="15795"/>
    <cellStyle name="Input 14 6 3 3" xfId="15796"/>
    <cellStyle name="Input 14 6 3 4" xfId="15797"/>
    <cellStyle name="Input 14 6 3 5" xfId="15798"/>
    <cellStyle name="Input 14 6 3 6" xfId="15799"/>
    <cellStyle name="Input 14 6 3 7" xfId="15800"/>
    <cellStyle name="Input 14 6 3 8" xfId="15801"/>
    <cellStyle name="Input 14 6 3 9" xfId="15802"/>
    <cellStyle name="Input 14 6 4" xfId="15803"/>
    <cellStyle name="Input 14 6 4 10" xfId="15804"/>
    <cellStyle name="Input 14 6 4 11" xfId="15805"/>
    <cellStyle name="Input 14 6 4 12" xfId="15806"/>
    <cellStyle name="Input 14 6 4 13" xfId="15807"/>
    <cellStyle name="Input 14 6 4 14" xfId="15808"/>
    <cellStyle name="Input 14 6 4 2" xfId="15809"/>
    <cellStyle name="Input 14 6 4 3" xfId="15810"/>
    <cellStyle name="Input 14 6 4 4" xfId="15811"/>
    <cellStyle name="Input 14 6 4 5" xfId="15812"/>
    <cellStyle name="Input 14 6 4 6" xfId="15813"/>
    <cellStyle name="Input 14 6 4 7" xfId="15814"/>
    <cellStyle name="Input 14 6 4 8" xfId="15815"/>
    <cellStyle name="Input 14 6 4 9" xfId="15816"/>
    <cellStyle name="Input 14 6 5" xfId="15817"/>
    <cellStyle name="Input 14 6 5 10" xfId="15818"/>
    <cellStyle name="Input 14 6 5 11" xfId="15819"/>
    <cellStyle name="Input 14 6 5 12" xfId="15820"/>
    <cellStyle name="Input 14 6 5 13" xfId="15821"/>
    <cellStyle name="Input 14 6 5 2" xfId="15822"/>
    <cellStyle name="Input 14 6 5 3" xfId="15823"/>
    <cellStyle name="Input 14 6 5 4" xfId="15824"/>
    <cellStyle name="Input 14 6 5 5" xfId="15825"/>
    <cellStyle name="Input 14 6 5 6" xfId="15826"/>
    <cellStyle name="Input 14 6 5 7" xfId="15827"/>
    <cellStyle name="Input 14 6 5 8" xfId="15828"/>
    <cellStyle name="Input 14 6 5 9" xfId="15829"/>
    <cellStyle name="Input 14 6 6" xfId="15830"/>
    <cellStyle name="Input 14 6 7" xfId="15831"/>
    <cellStyle name="Input 14 6 8" xfId="15832"/>
    <cellStyle name="Input 14 6 9" xfId="15833"/>
    <cellStyle name="Input 14 7" xfId="15834"/>
    <cellStyle name="Input 14 7 10" xfId="15835"/>
    <cellStyle name="Input 14 7 11" xfId="15836"/>
    <cellStyle name="Input 14 7 12" xfId="15837"/>
    <cellStyle name="Input 14 7 13" xfId="15838"/>
    <cellStyle name="Input 14 7 14" xfId="15839"/>
    <cellStyle name="Input 14 7 2" xfId="15840"/>
    <cellStyle name="Input 14 7 3" xfId="15841"/>
    <cellStyle name="Input 14 7 4" xfId="15842"/>
    <cellStyle name="Input 14 7 5" xfId="15843"/>
    <cellStyle name="Input 14 7 6" xfId="15844"/>
    <cellStyle name="Input 14 7 7" xfId="15845"/>
    <cellStyle name="Input 14 7 8" xfId="15846"/>
    <cellStyle name="Input 14 7 9" xfId="15847"/>
    <cellStyle name="Input 14 8" xfId="15848"/>
    <cellStyle name="Input 14 8 10" xfId="15849"/>
    <cellStyle name="Input 14 8 11" xfId="15850"/>
    <cellStyle name="Input 14 8 12" xfId="15851"/>
    <cellStyle name="Input 14 8 13" xfId="15852"/>
    <cellStyle name="Input 14 8 14" xfId="15853"/>
    <cellStyle name="Input 14 8 2" xfId="15854"/>
    <cellStyle name="Input 14 8 3" xfId="15855"/>
    <cellStyle name="Input 14 8 4" xfId="15856"/>
    <cellStyle name="Input 14 8 5" xfId="15857"/>
    <cellStyle name="Input 14 8 6" xfId="15858"/>
    <cellStyle name="Input 14 8 7" xfId="15859"/>
    <cellStyle name="Input 14 8 8" xfId="15860"/>
    <cellStyle name="Input 14 8 9" xfId="15861"/>
    <cellStyle name="Input 14 9" xfId="15862"/>
    <cellStyle name="Input 14 9 10" xfId="15863"/>
    <cellStyle name="Input 14 9 11" xfId="15864"/>
    <cellStyle name="Input 14 9 12" xfId="15865"/>
    <cellStyle name="Input 14 9 13" xfId="15866"/>
    <cellStyle name="Input 14 9 14" xfId="15867"/>
    <cellStyle name="Input 14 9 2" xfId="15868"/>
    <cellStyle name="Input 14 9 3" xfId="15869"/>
    <cellStyle name="Input 14 9 4" xfId="15870"/>
    <cellStyle name="Input 14 9 5" xfId="15871"/>
    <cellStyle name="Input 14 9 6" xfId="15872"/>
    <cellStyle name="Input 14 9 7" xfId="15873"/>
    <cellStyle name="Input 14 9 8" xfId="15874"/>
    <cellStyle name="Input 14 9 9" xfId="15875"/>
    <cellStyle name="Input 15" xfId="15876"/>
    <cellStyle name="Input 15 10" xfId="15877"/>
    <cellStyle name="Input 15 11" xfId="15878"/>
    <cellStyle name="Input 15 12" xfId="15879"/>
    <cellStyle name="Input 15 13" xfId="15880"/>
    <cellStyle name="Input 15 14" xfId="15881"/>
    <cellStyle name="Input 15 15" xfId="15882"/>
    <cellStyle name="Input 15 16" xfId="15883"/>
    <cellStyle name="Input 15 17" xfId="15884"/>
    <cellStyle name="Input 15 18" xfId="15885"/>
    <cellStyle name="Input 15 19" xfId="15886"/>
    <cellStyle name="Input 15 2" xfId="15887"/>
    <cellStyle name="Input 15 2 10" xfId="15888"/>
    <cellStyle name="Input 15 2 11" xfId="15889"/>
    <cellStyle name="Input 15 2 12" xfId="15890"/>
    <cellStyle name="Input 15 2 13" xfId="15891"/>
    <cellStyle name="Input 15 2 14" xfId="15892"/>
    <cellStyle name="Input 15 2 15" xfId="15893"/>
    <cellStyle name="Input 15 2 16" xfId="15894"/>
    <cellStyle name="Input 15 2 17" xfId="15895"/>
    <cellStyle name="Input 15 2 18" xfId="15896"/>
    <cellStyle name="Input 15 2 19" xfId="15897"/>
    <cellStyle name="Input 15 2 2" xfId="15898"/>
    <cellStyle name="Input 15 2 2 10" xfId="15899"/>
    <cellStyle name="Input 15 2 2 11" xfId="15900"/>
    <cellStyle name="Input 15 2 2 12" xfId="15901"/>
    <cellStyle name="Input 15 2 2 13" xfId="15902"/>
    <cellStyle name="Input 15 2 2 14" xfId="15903"/>
    <cellStyle name="Input 15 2 2 2" xfId="15904"/>
    <cellStyle name="Input 15 2 2 3" xfId="15905"/>
    <cellStyle name="Input 15 2 2 4" xfId="15906"/>
    <cellStyle name="Input 15 2 2 5" xfId="15907"/>
    <cellStyle name="Input 15 2 2 6" xfId="15908"/>
    <cellStyle name="Input 15 2 2 7" xfId="15909"/>
    <cellStyle name="Input 15 2 2 8" xfId="15910"/>
    <cellStyle name="Input 15 2 2 9" xfId="15911"/>
    <cellStyle name="Input 15 2 20" xfId="15912"/>
    <cellStyle name="Input 15 2 3" xfId="15913"/>
    <cellStyle name="Input 15 2 3 10" xfId="15914"/>
    <cellStyle name="Input 15 2 3 11" xfId="15915"/>
    <cellStyle name="Input 15 2 3 12" xfId="15916"/>
    <cellStyle name="Input 15 2 3 13" xfId="15917"/>
    <cellStyle name="Input 15 2 3 14" xfId="15918"/>
    <cellStyle name="Input 15 2 3 2" xfId="15919"/>
    <cellStyle name="Input 15 2 3 3" xfId="15920"/>
    <cellStyle name="Input 15 2 3 4" xfId="15921"/>
    <cellStyle name="Input 15 2 3 5" xfId="15922"/>
    <cellStyle name="Input 15 2 3 6" xfId="15923"/>
    <cellStyle name="Input 15 2 3 7" xfId="15924"/>
    <cellStyle name="Input 15 2 3 8" xfId="15925"/>
    <cellStyle name="Input 15 2 3 9" xfId="15926"/>
    <cellStyle name="Input 15 2 4" xfId="15927"/>
    <cellStyle name="Input 15 2 4 10" xfId="15928"/>
    <cellStyle name="Input 15 2 4 11" xfId="15929"/>
    <cellStyle name="Input 15 2 4 12" xfId="15930"/>
    <cellStyle name="Input 15 2 4 13" xfId="15931"/>
    <cellStyle name="Input 15 2 4 14" xfId="15932"/>
    <cellStyle name="Input 15 2 4 2" xfId="15933"/>
    <cellStyle name="Input 15 2 4 3" xfId="15934"/>
    <cellStyle name="Input 15 2 4 4" xfId="15935"/>
    <cellStyle name="Input 15 2 4 5" xfId="15936"/>
    <cellStyle name="Input 15 2 4 6" xfId="15937"/>
    <cellStyle name="Input 15 2 4 7" xfId="15938"/>
    <cellStyle name="Input 15 2 4 8" xfId="15939"/>
    <cellStyle name="Input 15 2 4 9" xfId="15940"/>
    <cellStyle name="Input 15 2 5" xfId="15941"/>
    <cellStyle name="Input 15 2 5 10" xfId="15942"/>
    <cellStyle name="Input 15 2 5 11" xfId="15943"/>
    <cellStyle name="Input 15 2 5 12" xfId="15944"/>
    <cellStyle name="Input 15 2 5 13" xfId="15945"/>
    <cellStyle name="Input 15 2 5 2" xfId="15946"/>
    <cellStyle name="Input 15 2 5 3" xfId="15947"/>
    <cellStyle name="Input 15 2 5 4" xfId="15948"/>
    <cellStyle name="Input 15 2 5 5" xfId="15949"/>
    <cellStyle name="Input 15 2 5 6" xfId="15950"/>
    <cellStyle name="Input 15 2 5 7" xfId="15951"/>
    <cellStyle name="Input 15 2 5 8" xfId="15952"/>
    <cellStyle name="Input 15 2 5 9" xfId="15953"/>
    <cellStyle name="Input 15 2 6" xfId="15954"/>
    <cellStyle name="Input 15 2 7" xfId="15955"/>
    <cellStyle name="Input 15 2 8" xfId="15956"/>
    <cellStyle name="Input 15 2 9" xfId="15957"/>
    <cellStyle name="Input 15 20" xfId="15958"/>
    <cellStyle name="Input 15 21" xfId="15959"/>
    <cellStyle name="Input 15 22" xfId="15960"/>
    <cellStyle name="Input 15 3" xfId="15961"/>
    <cellStyle name="Input 15 3 10" xfId="15962"/>
    <cellStyle name="Input 15 3 11" xfId="15963"/>
    <cellStyle name="Input 15 3 12" xfId="15964"/>
    <cellStyle name="Input 15 3 13" xfId="15965"/>
    <cellStyle name="Input 15 3 14" xfId="15966"/>
    <cellStyle name="Input 15 3 15" xfId="15967"/>
    <cellStyle name="Input 15 3 16" xfId="15968"/>
    <cellStyle name="Input 15 3 17" xfId="15969"/>
    <cellStyle name="Input 15 3 18" xfId="15970"/>
    <cellStyle name="Input 15 3 19" xfId="15971"/>
    <cellStyle name="Input 15 3 2" xfId="15972"/>
    <cellStyle name="Input 15 3 2 10" xfId="15973"/>
    <cellStyle name="Input 15 3 2 11" xfId="15974"/>
    <cellStyle name="Input 15 3 2 12" xfId="15975"/>
    <cellStyle name="Input 15 3 2 13" xfId="15976"/>
    <cellStyle name="Input 15 3 2 14" xfId="15977"/>
    <cellStyle name="Input 15 3 2 2" xfId="15978"/>
    <cellStyle name="Input 15 3 2 3" xfId="15979"/>
    <cellStyle name="Input 15 3 2 4" xfId="15980"/>
    <cellStyle name="Input 15 3 2 5" xfId="15981"/>
    <cellStyle name="Input 15 3 2 6" xfId="15982"/>
    <cellStyle name="Input 15 3 2 7" xfId="15983"/>
    <cellStyle name="Input 15 3 2 8" xfId="15984"/>
    <cellStyle name="Input 15 3 2 9" xfId="15985"/>
    <cellStyle name="Input 15 3 20" xfId="15986"/>
    <cellStyle name="Input 15 3 3" xfId="15987"/>
    <cellStyle name="Input 15 3 3 10" xfId="15988"/>
    <cellStyle name="Input 15 3 3 11" xfId="15989"/>
    <cellStyle name="Input 15 3 3 12" xfId="15990"/>
    <cellStyle name="Input 15 3 3 13" xfId="15991"/>
    <cellStyle name="Input 15 3 3 14" xfId="15992"/>
    <cellStyle name="Input 15 3 3 2" xfId="15993"/>
    <cellStyle name="Input 15 3 3 3" xfId="15994"/>
    <cellStyle name="Input 15 3 3 4" xfId="15995"/>
    <cellStyle name="Input 15 3 3 5" xfId="15996"/>
    <cellStyle name="Input 15 3 3 6" xfId="15997"/>
    <cellStyle name="Input 15 3 3 7" xfId="15998"/>
    <cellStyle name="Input 15 3 3 8" xfId="15999"/>
    <cellStyle name="Input 15 3 3 9" xfId="16000"/>
    <cellStyle name="Input 15 3 4" xfId="16001"/>
    <cellStyle name="Input 15 3 4 10" xfId="16002"/>
    <cellStyle name="Input 15 3 4 11" xfId="16003"/>
    <cellStyle name="Input 15 3 4 12" xfId="16004"/>
    <cellStyle name="Input 15 3 4 13" xfId="16005"/>
    <cellStyle name="Input 15 3 4 14" xfId="16006"/>
    <cellStyle name="Input 15 3 4 2" xfId="16007"/>
    <cellStyle name="Input 15 3 4 3" xfId="16008"/>
    <cellStyle name="Input 15 3 4 4" xfId="16009"/>
    <cellStyle name="Input 15 3 4 5" xfId="16010"/>
    <cellStyle name="Input 15 3 4 6" xfId="16011"/>
    <cellStyle name="Input 15 3 4 7" xfId="16012"/>
    <cellStyle name="Input 15 3 4 8" xfId="16013"/>
    <cellStyle name="Input 15 3 4 9" xfId="16014"/>
    <cellStyle name="Input 15 3 5" xfId="16015"/>
    <cellStyle name="Input 15 3 5 10" xfId="16016"/>
    <cellStyle name="Input 15 3 5 11" xfId="16017"/>
    <cellStyle name="Input 15 3 5 12" xfId="16018"/>
    <cellStyle name="Input 15 3 5 13" xfId="16019"/>
    <cellStyle name="Input 15 3 5 2" xfId="16020"/>
    <cellStyle name="Input 15 3 5 3" xfId="16021"/>
    <cellStyle name="Input 15 3 5 4" xfId="16022"/>
    <cellStyle name="Input 15 3 5 5" xfId="16023"/>
    <cellStyle name="Input 15 3 5 6" xfId="16024"/>
    <cellStyle name="Input 15 3 5 7" xfId="16025"/>
    <cellStyle name="Input 15 3 5 8" xfId="16026"/>
    <cellStyle name="Input 15 3 5 9" xfId="16027"/>
    <cellStyle name="Input 15 3 6" xfId="16028"/>
    <cellStyle name="Input 15 3 7" xfId="16029"/>
    <cellStyle name="Input 15 3 8" xfId="16030"/>
    <cellStyle name="Input 15 3 9" xfId="16031"/>
    <cellStyle name="Input 15 4" xfId="16032"/>
    <cellStyle name="Input 15 4 10" xfId="16033"/>
    <cellStyle name="Input 15 4 11" xfId="16034"/>
    <cellStyle name="Input 15 4 12" xfId="16035"/>
    <cellStyle name="Input 15 4 13" xfId="16036"/>
    <cellStyle name="Input 15 4 14" xfId="16037"/>
    <cellStyle name="Input 15 4 2" xfId="16038"/>
    <cellStyle name="Input 15 4 3" xfId="16039"/>
    <cellStyle name="Input 15 4 4" xfId="16040"/>
    <cellStyle name="Input 15 4 5" xfId="16041"/>
    <cellStyle name="Input 15 4 6" xfId="16042"/>
    <cellStyle name="Input 15 4 7" xfId="16043"/>
    <cellStyle name="Input 15 4 8" xfId="16044"/>
    <cellStyle name="Input 15 4 9" xfId="16045"/>
    <cellStyle name="Input 15 5" xfId="16046"/>
    <cellStyle name="Input 15 5 10" xfId="16047"/>
    <cellStyle name="Input 15 5 11" xfId="16048"/>
    <cellStyle name="Input 15 5 12" xfId="16049"/>
    <cellStyle name="Input 15 5 13" xfId="16050"/>
    <cellStyle name="Input 15 5 14" xfId="16051"/>
    <cellStyle name="Input 15 5 2" xfId="16052"/>
    <cellStyle name="Input 15 5 3" xfId="16053"/>
    <cellStyle name="Input 15 5 4" xfId="16054"/>
    <cellStyle name="Input 15 5 5" xfId="16055"/>
    <cellStyle name="Input 15 5 6" xfId="16056"/>
    <cellStyle name="Input 15 5 7" xfId="16057"/>
    <cellStyle name="Input 15 5 8" xfId="16058"/>
    <cellStyle name="Input 15 5 9" xfId="16059"/>
    <cellStyle name="Input 15 6" xfId="16060"/>
    <cellStyle name="Input 15 6 10" xfId="16061"/>
    <cellStyle name="Input 15 6 11" xfId="16062"/>
    <cellStyle name="Input 15 6 12" xfId="16063"/>
    <cellStyle name="Input 15 6 13" xfId="16064"/>
    <cellStyle name="Input 15 6 14" xfId="16065"/>
    <cellStyle name="Input 15 6 2" xfId="16066"/>
    <cellStyle name="Input 15 6 3" xfId="16067"/>
    <cellStyle name="Input 15 6 4" xfId="16068"/>
    <cellStyle name="Input 15 6 5" xfId="16069"/>
    <cellStyle name="Input 15 6 6" xfId="16070"/>
    <cellStyle name="Input 15 6 7" xfId="16071"/>
    <cellStyle name="Input 15 6 8" xfId="16072"/>
    <cellStyle name="Input 15 6 9" xfId="16073"/>
    <cellStyle name="Input 15 7" xfId="16074"/>
    <cellStyle name="Input 15 7 10" xfId="16075"/>
    <cellStyle name="Input 15 7 11" xfId="16076"/>
    <cellStyle name="Input 15 7 12" xfId="16077"/>
    <cellStyle name="Input 15 7 13" xfId="16078"/>
    <cellStyle name="Input 15 7 2" xfId="16079"/>
    <cellStyle name="Input 15 7 3" xfId="16080"/>
    <cellStyle name="Input 15 7 4" xfId="16081"/>
    <cellStyle name="Input 15 7 5" xfId="16082"/>
    <cellStyle name="Input 15 7 6" xfId="16083"/>
    <cellStyle name="Input 15 7 7" xfId="16084"/>
    <cellStyle name="Input 15 7 8" xfId="16085"/>
    <cellStyle name="Input 15 7 9" xfId="16086"/>
    <cellStyle name="Input 15 8" xfId="16087"/>
    <cellStyle name="Input 15 9" xfId="16088"/>
    <cellStyle name="Input 16" xfId="16089"/>
    <cellStyle name="Input 16 10" xfId="16090"/>
    <cellStyle name="Input 16 11" xfId="16091"/>
    <cellStyle name="Input 16 12" xfId="16092"/>
    <cellStyle name="Input 16 13" xfId="16093"/>
    <cellStyle name="Input 16 14" xfId="16094"/>
    <cellStyle name="Input 16 15" xfId="16095"/>
    <cellStyle name="Input 16 16" xfId="16096"/>
    <cellStyle name="Input 16 17" xfId="16097"/>
    <cellStyle name="Input 16 18" xfId="16098"/>
    <cellStyle name="Input 16 19" xfId="16099"/>
    <cellStyle name="Input 16 2" xfId="16100"/>
    <cellStyle name="Input 16 2 10" xfId="16101"/>
    <cellStyle name="Input 16 2 11" xfId="16102"/>
    <cellStyle name="Input 16 2 12" xfId="16103"/>
    <cellStyle name="Input 16 2 13" xfId="16104"/>
    <cellStyle name="Input 16 2 14" xfId="16105"/>
    <cellStyle name="Input 16 2 15" xfId="16106"/>
    <cellStyle name="Input 16 2 16" xfId="16107"/>
    <cellStyle name="Input 16 2 17" xfId="16108"/>
    <cellStyle name="Input 16 2 18" xfId="16109"/>
    <cellStyle name="Input 16 2 19" xfId="16110"/>
    <cellStyle name="Input 16 2 2" xfId="16111"/>
    <cellStyle name="Input 16 2 2 10" xfId="16112"/>
    <cellStyle name="Input 16 2 2 11" xfId="16113"/>
    <cellStyle name="Input 16 2 2 12" xfId="16114"/>
    <cellStyle name="Input 16 2 2 13" xfId="16115"/>
    <cellStyle name="Input 16 2 2 14" xfId="16116"/>
    <cellStyle name="Input 16 2 2 2" xfId="16117"/>
    <cellStyle name="Input 16 2 2 3" xfId="16118"/>
    <cellStyle name="Input 16 2 2 4" xfId="16119"/>
    <cellStyle name="Input 16 2 2 5" xfId="16120"/>
    <cellStyle name="Input 16 2 2 6" xfId="16121"/>
    <cellStyle name="Input 16 2 2 7" xfId="16122"/>
    <cellStyle name="Input 16 2 2 8" xfId="16123"/>
    <cellStyle name="Input 16 2 2 9" xfId="16124"/>
    <cellStyle name="Input 16 2 20" xfId="16125"/>
    <cellStyle name="Input 16 2 3" xfId="16126"/>
    <cellStyle name="Input 16 2 3 10" xfId="16127"/>
    <cellStyle name="Input 16 2 3 11" xfId="16128"/>
    <cellStyle name="Input 16 2 3 12" xfId="16129"/>
    <cellStyle name="Input 16 2 3 13" xfId="16130"/>
    <cellStyle name="Input 16 2 3 14" xfId="16131"/>
    <cellStyle name="Input 16 2 3 2" xfId="16132"/>
    <cellStyle name="Input 16 2 3 3" xfId="16133"/>
    <cellStyle name="Input 16 2 3 4" xfId="16134"/>
    <cellStyle name="Input 16 2 3 5" xfId="16135"/>
    <cellStyle name="Input 16 2 3 6" xfId="16136"/>
    <cellStyle name="Input 16 2 3 7" xfId="16137"/>
    <cellStyle name="Input 16 2 3 8" xfId="16138"/>
    <cellStyle name="Input 16 2 3 9" xfId="16139"/>
    <cellStyle name="Input 16 2 4" xfId="16140"/>
    <cellStyle name="Input 16 2 4 10" xfId="16141"/>
    <cellStyle name="Input 16 2 4 11" xfId="16142"/>
    <cellStyle name="Input 16 2 4 12" xfId="16143"/>
    <cellStyle name="Input 16 2 4 13" xfId="16144"/>
    <cellStyle name="Input 16 2 4 14" xfId="16145"/>
    <cellStyle name="Input 16 2 4 2" xfId="16146"/>
    <cellStyle name="Input 16 2 4 3" xfId="16147"/>
    <cellStyle name="Input 16 2 4 4" xfId="16148"/>
    <cellStyle name="Input 16 2 4 5" xfId="16149"/>
    <cellStyle name="Input 16 2 4 6" xfId="16150"/>
    <cellStyle name="Input 16 2 4 7" xfId="16151"/>
    <cellStyle name="Input 16 2 4 8" xfId="16152"/>
    <cellStyle name="Input 16 2 4 9" xfId="16153"/>
    <cellStyle name="Input 16 2 5" xfId="16154"/>
    <cellStyle name="Input 16 2 5 10" xfId="16155"/>
    <cellStyle name="Input 16 2 5 11" xfId="16156"/>
    <cellStyle name="Input 16 2 5 12" xfId="16157"/>
    <cellStyle name="Input 16 2 5 13" xfId="16158"/>
    <cellStyle name="Input 16 2 5 2" xfId="16159"/>
    <cellStyle name="Input 16 2 5 3" xfId="16160"/>
    <cellStyle name="Input 16 2 5 4" xfId="16161"/>
    <cellStyle name="Input 16 2 5 5" xfId="16162"/>
    <cellStyle name="Input 16 2 5 6" xfId="16163"/>
    <cellStyle name="Input 16 2 5 7" xfId="16164"/>
    <cellStyle name="Input 16 2 5 8" xfId="16165"/>
    <cellStyle name="Input 16 2 5 9" xfId="16166"/>
    <cellStyle name="Input 16 2 6" xfId="16167"/>
    <cellStyle name="Input 16 2 7" xfId="16168"/>
    <cellStyle name="Input 16 2 8" xfId="16169"/>
    <cellStyle name="Input 16 2 9" xfId="16170"/>
    <cellStyle name="Input 16 20" xfId="16171"/>
    <cellStyle name="Input 16 21" xfId="16172"/>
    <cellStyle name="Input 16 22" xfId="16173"/>
    <cellStyle name="Input 16 3" xfId="16174"/>
    <cellStyle name="Input 16 3 10" xfId="16175"/>
    <cellStyle name="Input 16 3 11" xfId="16176"/>
    <cellStyle name="Input 16 3 12" xfId="16177"/>
    <cellStyle name="Input 16 3 13" xfId="16178"/>
    <cellStyle name="Input 16 3 14" xfId="16179"/>
    <cellStyle name="Input 16 3 15" xfId="16180"/>
    <cellStyle name="Input 16 3 16" xfId="16181"/>
    <cellStyle name="Input 16 3 17" xfId="16182"/>
    <cellStyle name="Input 16 3 18" xfId="16183"/>
    <cellStyle name="Input 16 3 19" xfId="16184"/>
    <cellStyle name="Input 16 3 2" xfId="16185"/>
    <cellStyle name="Input 16 3 2 10" xfId="16186"/>
    <cellStyle name="Input 16 3 2 11" xfId="16187"/>
    <cellStyle name="Input 16 3 2 12" xfId="16188"/>
    <cellStyle name="Input 16 3 2 13" xfId="16189"/>
    <cellStyle name="Input 16 3 2 14" xfId="16190"/>
    <cellStyle name="Input 16 3 2 2" xfId="16191"/>
    <cellStyle name="Input 16 3 2 3" xfId="16192"/>
    <cellStyle name="Input 16 3 2 4" xfId="16193"/>
    <cellStyle name="Input 16 3 2 5" xfId="16194"/>
    <cellStyle name="Input 16 3 2 6" xfId="16195"/>
    <cellStyle name="Input 16 3 2 7" xfId="16196"/>
    <cellStyle name="Input 16 3 2 8" xfId="16197"/>
    <cellStyle name="Input 16 3 2 9" xfId="16198"/>
    <cellStyle name="Input 16 3 20" xfId="16199"/>
    <cellStyle name="Input 16 3 3" xfId="16200"/>
    <cellStyle name="Input 16 3 3 10" xfId="16201"/>
    <cellStyle name="Input 16 3 3 11" xfId="16202"/>
    <cellStyle name="Input 16 3 3 12" xfId="16203"/>
    <cellStyle name="Input 16 3 3 13" xfId="16204"/>
    <cellStyle name="Input 16 3 3 14" xfId="16205"/>
    <cellStyle name="Input 16 3 3 2" xfId="16206"/>
    <cellStyle name="Input 16 3 3 3" xfId="16207"/>
    <cellStyle name="Input 16 3 3 4" xfId="16208"/>
    <cellStyle name="Input 16 3 3 5" xfId="16209"/>
    <cellStyle name="Input 16 3 3 6" xfId="16210"/>
    <cellStyle name="Input 16 3 3 7" xfId="16211"/>
    <cellStyle name="Input 16 3 3 8" xfId="16212"/>
    <cellStyle name="Input 16 3 3 9" xfId="16213"/>
    <cellStyle name="Input 16 3 4" xfId="16214"/>
    <cellStyle name="Input 16 3 4 10" xfId="16215"/>
    <cellStyle name="Input 16 3 4 11" xfId="16216"/>
    <cellStyle name="Input 16 3 4 12" xfId="16217"/>
    <cellStyle name="Input 16 3 4 13" xfId="16218"/>
    <cellStyle name="Input 16 3 4 14" xfId="16219"/>
    <cellStyle name="Input 16 3 4 2" xfId="16220"/>
    <cellStyle name="Input 16 3 4 3" xfId="16221"/>
    <cellStyle name="Input 16 3 4 4" xfId="16222"/>
    <cellStyle name="Input 16 3 4 5" xfId="16223"/>
    <cellStyle name="Input 16 3 4 6" xfId="16224"/>
    <cellStyle name="Input 16 3 4 7" xfId="16225"/>
    <cellStyle name="Input 16 3 4 8" xfId="16226"/>
    <cellStyle name="Input 16 3 4 9" xfId="16227"/>
    <cellStyle name="Input 16 3 5" xfId="16228"/>
    <cellStyle name="Input 16 3 5 10" xfId="16229"/>
    <cellStyle name="Input 16 3 5 11" xfId="16230"/>
    <cellStyle name="Input 16 3 5 12" xfId="16231"/>
    <cellStyle name="Input 16 3 5 13" xfId="16232"/>
    <cellStyle name="Input 16 3 5 2" xfId="16233"/>
    <cellStyle name="Input 16 3 5 3" xfId="16234"/>
    <cellStyle name="Input 16 3 5 4" xfId="16235"/>
    <cellStyle name="Input 16 3 5 5" xfId="16236"/>
    <cellStyle name="Input 16 3 5 6" xfId="16237"/>
    <cellStyle name="Input 16 3 5 7" xfId="16238"/>
    <cellStyle name="Input 16 3 5 8" xfId="16239"/>
    <cellStyle name="Input 16 3 5 9" xfId="16240"/>
    <cellStyle name="Input 16 3 6" xfId="16241"/>
    <cellStyle name="Input 16 3 7" xfId="16242"/>
    <cellStyle name="Input 16 3 8" xfId="16243"/>
    <cellStyle name="Input 16 3 9" xfId="16244"/>
    <cellStyle name="Input 16 4" xfId="16245"/>
    <cellStyle name="Input 16 4 10" xfId="16246"/>
    <cellStyle name="Input 16 4 11" xfId="16247"/>
    <cellStyle name="Input 16 4 12" xfId="16248"/>
    <cellStyle name="Input 16 4 13" xfId="16249"/>
    <cellStyle name="Input 16 4 14" xfId="16250"/>
    <cellStyle name="Input 16 4 2" xfId="16251"/>
    <cellStyle name="Input 16 4 3" xfId="16252"/>
    <cellStyle name="Input 16 4 4" xfId="16253"/>
    <cellStyle name="Input 16 4 5" xfId="16254"/>
    <cellStyle name="Input 16 4 6" xfId="16255"/>
    <cellStyle name="Input 16 4 7" xfId="16256"/>
    <cellStyle name="Input 16 4 8" xfId="16257"/>
    <cellStyle name="Input 16 4 9" xfId="16258"/>
    <cellStyle name="Input 16 5" xfId="16259"/>
    <cellStyle name="Input 16 5 10" xfId="16260"/>
    <cellStyle name="Input 16 5 11" xfId="16261"/>
    <cellStyle name="Input 16 5 12" xfId="16262"/>
    <cellStyle name="Input 16 5 13" xfId="16263"/>
    <cellStyle name="Input 16 5 14" xfId="16264"/>
    <cellStyle name="Input 16 5 2" xfId="16265"/>
    <cellStyle name="Input 16 5 3" xfId="16266"/>
    <cellStyle name="Input 16 5 4" xfId="16267"/>
    <cellStyle name="Input 16 5 5" xfId="16268"/>
    <cellStyle name="Input 16 5 6" xfId="16269"/>
    <cellStyle name="Input 16 5 7" xfId="16270"/>
    <cellStyle name="Input 16 5 8" xfId="16271"/>
    <cellStyle name="Input 16 5 9" xfId="16272"/>
    <cellStyle name="Input 16 6" xfId="16273"/>
    <cellStyle name="Input 16 6 10" xfId="16274"/>
    <cellStyle name="Input 16 6 11" xfId="16275"/>
    <cellStyle name="Input 16 6 12" xfId="16276"/>
    <cellStyle name="Input 16 6 13" xfId="16277"/>
    <cellStyle name="Input 16 6 14" xfId="16278"/>
    <cellStyle name="Input 16 6 2" xfId="16279"/>
    <cellStyle name="Input 16 6 3" xfId="16280"/>
    <cellStyle name="Input 16 6 4" xfId="16281"/>
    <cellStyle name="Input 16 6 5" xfId="16282"/>
    <cellStyle name="Input 16 6 6" xfId="16283"/>
    <cellStyle name="Input 16 6 7" xfId="16284"/>
    <cellStyle name="Input 16 6 8" xfId="16285"/>
    <cellStyle name="Input 16 6 9" xfId="16286"/>
    <cellStyle name="Input 16 7" xfId="16287"/>
    <cellStyle name="Input 16 7 10" xfId="16288"/>
    <cellStyle name="Input 16 7 11" xfId="16289"/>
    <cellStyle name="Input 16 7 12" xfId="16290"/>
    <cellStyle name="Input 16 7 13" xfId="16291"/>
    <cellStyle name="Input 16 7 2" xfId="16292"/>
    <cellStyle name="Input 16 7 3" xfId="16293"/>
    <cellStyle name="Input 16 7 4" xfId="16294"/>
    <cellStyle name="Input 16 7 5" xfId="16295"/>
    <cellStyle name="Input 16 7 6" xfId="16296"/>
    <cellStyle name="Input 16 7 7" xfId="16297"/>
    <cellStyle name="Input 16 7 8" xfId="16298"/>
    <cellStyle name="Input 16 7 9" xfId="16299"/>
    <cellStyle name="Input 16 8" xfId="16300"/>
    <cellStyle name="Input 16 9" xfId="16301"/>
    <cellStyle name="Input 17" xfId="16302"/>
    <cellStyle name="Input 17 10" xfId="16303"/>
    <cellStyle name="Input 17 11" xfId="16304"/>
    <cellStyle name="Input 17 12" xfId="16305"/>
    <cellStyle name="Input 17 13" xfId="16306"/>
    <cellStyle name="Input 17 14" xfId="16307"/>
    <cellStyle name="Input 17 2" xfId="16308"/>
    <cellStyle name="Input 17 3" xfId="16309"/>
    <cellStyle name="Input 17 4" xfId="16310"/>
    <cellStyle name="Input 17 5" xfId="16311"/>
    <cellStyle name="Input 17 6" xfId="16312"/>
    <cellStyle name="Input 17 7" xfId="16313"/>
    <cellStyle name="Input 17 8" xfId="16314"/>
    <cellStyle name="Input 17 9" xfId="16315"/>
    <cellStyle name="Input 18" xfId="16316"/>
    <cellStyle name="Input 19" xfId="16317"/>
    <cellStyle name="Input 2" xfId="16318"/>
    <cellStyle name="Input 2 10" xfId="16319"/>
    <cellStyle name="Input 2 11" xfId="16320"/>
    <cellStyle name="Input 2 12" xfId="16321"/>
    <cellStyle name="Input 2 13" xfId="16322"/>
    <cellStyle name="Input 2 14" xfId="16323"/>
    <cellStyle name="Input 2 15" xfId="16324"/>
    <cellStyle name="Input 2 16" xfId="16325"/>
    <cellStyle name="Input 2 17" xfId="16326"/>
    <cellStyle name="Input 2 18" xfId="16327"/>
    <cellStyle name="Input 2 19" xfId="16328"/>
    <cellStyle name="Input 2 2" xfId="16329"/>
    <cellStyle name="Input 2 2 10" xfId="16330"/>
    <cellStyle name="Input 2 2 11" xfId="16331"/>
    <cellStyle name="Input 2 2 12" xfId="16332"/>
    <cellStyle name="Input 2 2 13" xfId="16333"/>
    <cellStyle name="Input 2 2 14" xfId="16334"/>
    <cellStyle name="Input 2 2 15" xfId="16335"/>
    <cellStyle name="Input 2 2 16" xfId="16336"/>
    <cellStyle name="Input 2 2 17" xfId="16337"/>
    <cellStyle name="Input 2 2 18" xfId="16338"/>
    <cellStyle name="Input 2 2 19" xfId="16339"/>
    <cellStyle name="Input 2 2 2" xfId="16340"/>
    <cellStyle name="Input 2 2 2 10" xfId="16341"/>
    <cellStyle name="Input 2 2 2 11" xfId="16342"/>
    <cellStyle name="Input 2 2 2 12" xfId="16343"/>
    <cellStyle name="Input 2 2 2 13" xfId="16344"/>
    <cellStyle name="Input 2 2 2 14" xfId="16345"/>
    <cellStyle name="Input 2 2 2 15" xfId="16346"/>
    <cellStyle name="Input 2 2 2 16" xfId="16347"/>
    <cellStyle name="Input 2 2 2 17" xfId="16348"/>
    <cellStyle name="Input 2 2 2 18" xfId="16349"/>
    <cellStyle name="Input 2 2 2 19" xfId="16350"/>
    <cellStyle name="Input 2 2 2 2" xfId="16351"/>
    <cellStyle name="Input 2 2 2 2 10" xfId="16352"/>
    <cellStyle name="Input 2 2 2 2 11" xfId="16353"/>
    <cellStyle name="Input 2 2 2 2 12" xfId="16354"/>
    <cellStyle name="Input 2 2 2 2 13" xfId="16355"/>
    <cellStyle name="Input 2 2 2 2 14" xfId="16356"/>
    <cellStyle name="Input 2 2 2 2 2" xfId="16357"/>
    <cellStyle name="Input 2 2 2 2 3" xfId="16358"/>
    <cellStyle name="Input 2 2 2 2 4" xfId="16359"/>
    <cellStyle name="Input 2 2 2 2 5" xfId="16360"/>
    <cellStyle name="Input 2 2 2 2 6" xfId="16361"/>
    <cellStyle name="Input 2 2 2 2 7" xfId="16362"/>
    <cellStyle name="Input 2 2 2 2 8" xfId="16363"/>
    <cellStyle name="Input 2 2 2 2 9" xfId="16364"/>
    <cellStyle name="Input 2 2 2 20" xfId="16365"/>
    <cellStyle name="Input 2 2 2 3" xfId="16366"/>
    <cellStyle name="Input 2 2 2 3 10" xfId="16367"/>
    <cellStyle name="Input 2 2 2 3 11" xfId="16368"/>
    <cellStyle name="Input 2 2 2 3 12" xfId="16369"/>
    <cellStyle name="Input 2 2 2 3 13" xfId="16370"/>
    <cellStyle name="Input 2 2 2 3 14" xfId="16371"/>
    <cellStyle name="Input 2 2 2 3 2" xfId="16372"/>
    <cellStyle name="Input 2 2 2 3 3" xfId="16373"/>
    <cellStyle name="Input 2 2 2 3 4" xfId="16374"/>
    <cellStyle name="Input 2 2 2 3 5" xfId="16375"/>
    <cellStyle name="Input 2 2 2 3 6" xfId="16376"/>
    <cellStyle name="Input 2 2 2 3 7" xfId="16377"/>
    <cellStyle name="Input 2 2 2 3 8" xfId="16378"/>
    <cellStyle name="Input 2 2 2 3 9" xfId="16379"/>
    <cellStyle name="Input 2 2 2 4" xfId="16380"/>
    <cellStyle name="Input 2 2 2 4 10" xfId="16381"/>
    <cellStyle name="Input 2 2 2 4 11" xfId="16382"/>
    <cellStyle name="Input 2 2 2 4 12" xfId="16383"/>
    <cellStyle name="Input 2 2 2 4 13" xfId="16384"/>
    <cellStyle name="Input 2 2 2 4 14" xfId="16385"/>
    <cellStyle name="Input 2 2 2 4 2" xfId="16386"/>
    <cellStyle name="Input 2 2 2 4 3" xfId="16387"/>
    <cellStyle name="Input 2 2 2 4 4" xfId="16388"/>
    <cellStyle name="Input 2 2 2 4 5" xfId="16389"/>
    <cellStyle name="Input 2 2 2 4 6" xfId="16390"/>
    <cellStyle name="Input 2 2 2 4 7" xfId="16391"/>
    <cellStyle name="Input 2 2 2 4 8" xfId="16392"/>
    <cellStyle name="Input 2 2 2 4 9" xfId="16393"/>
    <cellStyle name="Input 2 2 2 5" xfId="16394"/>
    <cellStyle name="Input 2 2 2 5 10" xfId="16395"/>
    <cellStyle name="Input 2 2 2 5 11" xfId="16396"/>
    <cellStyle name="Input 2 2 2 5 12" xfId="16397"/>
    <cellStyle name="Input 2 2 2 5 13" xfId="16398"/>
    <cellStyle name="Input 2 2 2 5 2" xfId="16399"/>
    <cellStyle name="Input 2 2 2 5 3" xfId="16400"/>
    <cellStyle name="Input 2 2 2 5 4" xfId="16401"/>
    <cellStyle name="Input 2 2 2 5 5" xfId="16402"/>
    <cellStyle name="Input 2 2 2 5 6" xfId="16403"/>
    <cellStyle name="Input 2 2 2 5 7" xfId="16404"/>
    <cellStyle name="Input 2 2 2 5 8" xfId="16405"/>
    <cellStyle name="Input 2 2 2 5 9" xfId="16406"/>
    <cellStyle name="Input 2 2 2 6" xfId="16407"/>
    <cellStyle name="Input 2 2 2 7" xfId="16408"/>
    <cellStyle name="Input 2 2 2 8" xfId="16409"/>
    <cellStyle name="Input 2 2 2 9" xfId="16410"/>
    <cellStyle name="Input 2 2 20" xfId="16411"/>
    <cellStyle name="Input 2 2 21" xfId="16412"/>
    <cellStyle name="Input 2 2 22" xfId="16413"/>
    <cellStyle name="Input 2 2 23" xfId="16414"/>
    <cellStyle name="Input 2 2 3" xfId="16415"/>
    <cellStyle name="Input 2 2 3 10" xfId="16416"/>
    <cellStyle name="Input 2 2 3 11" xfId="16417"/>
    <cellStyle name="Input 2 2 3 12" xfId="16418"/>
    <cellStyle name="Input 2 2 3 13" xfId="16419"/>
    <cellStyle name="Input 2 2 3 14" xfId="16420"/>
    <cellStyle name="Input 2 2 3 15" xfId="16421"/>
    <cellStyle name="Input 2 2 3 16" xfId="16422"/>
    <cellStyle name="Input 2 2 3 17" xfId="16423"/>
    <cellStyle name="Input 2 2 3 18" xfId="16424"/>
    <cellStyle name="Input 2 2 3 19" xfId="16425"/>
    <cellStyle name="Input 2 2 3 2" xfId="16426"/>
    <cellStyle name="Input 2 2 3 2 10" xfId="16427"/>
    <cellStyle name="Input 2 2 3 2 11" xfId="16428"/>
    <cellStyle name="Input 2 2 3 2 12" xfId="16429"/>
    <cellStyle name="Input 2 2 3 2 13" xfId="16430"/>
    <cellStyle name="Input 2 2 3 2 14" xfId="16431"/>
    <cellStyle name="Input 2 2 3 2 2" xfId="16432"/>
    <cellStyle name="Input 2 2 3 2 3" xfId="16433"/>
    <cellStyle name="Input 2 2 3 2 4" xfId="16434"/>
    <cellStyle name="Input 2 2 3 2 5" xfId="16435"/>
    <cellStyle name="Input 2 2 3 2 6" xfId="16436"/>
    <cellStyle name="Input 2 2 3 2 7" xfId="16437"/>
    <cellStyle name="Input 2 2 3 2 8" xfId="16438"/>
    <cellStyle name="Input 2 2 3 2 9" xfId="16439"/>
    <cellStyle name="Input 2 2 3 20" xfId="16440"/>
    <cellStyle name="Input 2 2 3 3" xfId="16441"/>
    <cellStyle name="Input 2 2 3 3 10" xfId="16442"/>
    <cellStyle name="Input 2 2 3 3 11" xfId="16443"/>
    <cellStyle name="Input 2 2 3 3 12" xfId="16444"/>
    <cellStyle name="Input 2 2 3 3 13" xfId="16445"/>
    <cellStyle name="Input 2 2 3 3 14" xfId="16446"/>
    <cellStyle name="Input 2 2 3 3 2" xfId="16447"/>
    <cellStyle name="Input 2 2 3 3 3" xfId="16448"/>
    <cellStyle name="Input 2 2 3 3 4" xfId="16449"/>
    <cellStyle name="Input 2 2 3 3 5" xfId="16450"/>
    <cellStyle name="Input 2 2 3 3 6" xfId="16451"/>
    <cellStyle name="Input 2 2 3 3 7" xfId="16452"/>
    <cellStyle name="Input 2 2 3 3 8" xfId="16453"/>
    <cellStyle name="Input 2 2 3 3 9" xfId="16454"/>
    <cellStyle name="Input 2 2 3 4" xfId="16455"/>
    <cellStyle name="Input 2 2 3 4 10" xfId="16456"/>
    <cellStyle name="Input 2 2 3 4 11" xfId="16457"/>
    <cellStyle name="Input 2 2 3 4 12" xfId="16458"/>
    <cellStyle name="Input 2 2 3 4 13" xfId="16459"/>
    <cellStyle name="Input 2 2 3 4 14" xfId="16460"/>
    <cellStyle name="Input 2 2 3 4 2" xfId="16461"/>
    <cellStyle name="Input 2 2 3 4 3" xfId="16462"/>
    <cellStyle name="Input 2 2 3 4 4" xfId="16463"/>
    <cellStyle name="Input 2 2 3 4 5" xfId="16464"/>
    <cellStyle name="Input 2 2 3 4 6" xfId="16465"/>
    <cellStyle name="Input 2 2 3 4 7" xfId="16466"/>
    <cellStyle name="Input 2 2 3 4 8" xfId="16467"/>
    <cellStyle name="Input 2 2 3 4 9" xfId="16468"/>
    <cellStyle name="Input 2 2 3 5" xfId="16469"/>
    <cellStyle name="Input 2 2 3 5 10" xfId="16470"/>
    <cellStyle name="Input 2 2 3 5 11" xfId="16471"/>
    <cellStyle name="Input 2 2 3 5 12" xfId="16472"/>
    <cellStyle name="Input 2 2 3 5 13" xfId="16473"/>
    <cellStyle name="Input 2 2 3 5 2" xfId="16474"/>
    <cellStyle name="Input 2 2 3 5 3" xfId="16475"/>
    <cellStyle name="Input 2 2 3 5 4" xfId="16476"/>
    <cellStyle name="Input 2 2 3 5 5" xfId="16477"/>
    <cellStyle name="Input 2 2 3 5 6" xfId="16478"/>
    <cellStyle name="Input 2 2 3 5 7" xfId="16479"/>
    <cellStyle name="Input 2 2 3 5 8" xfId="16480"/>
    <cellStyle name="Input 2 2 3 5 9" xfId="16481"/>
    <cellStyle name="Input 2 2 3 6" xfId="16482"/>
    <cellStyle name="Input 2 2 3 7" xfId="16483"/>
    <cellStyle name="Input 2 2 3 8" xfId="16484"/>
    <cellStyle name="Input 2 2 3 9" xfId="16485"/>
    <cellStyle name="Input 2 2 4" xfId="16486"/>
    <cellStyle name="Input 2 2 4 10" xfId="16487"/>
    <cellStyle name="Input 2 2 4 11" xfId="16488"/>
    <cellStyle name="Input 2 2 4 12" xfId="16489"/>
    <cellStyle name="Input 2 2 4 13" xfId="16490"/>
    <cellStyle name="Input 2 2 4 14" xfId="16491"/>
    <cellStyle name="Input 2 2 4 2" xfId="16492"/>
    <cellStyle name="Input 2 2 4 3" xfId="16493"/>
    <cellStyle name="Input 2 2 4 4" xfId="16494"/>
    <cellStyle name="Input 2 2 4 5" xfId="16495"/>
    <cellStyle name="Input 2 2 4 6" xfId="16496"/>
    <cellStyle name="Input 2 2 4 7" xfId="16497"/>
    <cellStyle name="Input 2 2 4 8" xfId="16498"/>
    <cellStyle name="Input 2 2 4 9" xfId="16499"/>
    <cellStyle name="Input 2 2 5" xfId="16500"/>
    <cellStyle name="Input 2 2 5 10" xfId="16501"/>
    <cellStyle name="Input 2 2 5 11" xfId="16502"/>
    <cellStyle name="Input 2 2 5 12" xfId="16503"/>
    <cellStyle name="Input 2 2 5 13" xfId="16504"/>
    <cellStyle name="Input 2 2 5 14" xfId="16505"/>
    <cellStyle name="Input 2 2 5 2" xfId="16506"/>
    <cellStyle name="Input 2 2 5 3" xfId="16507"/>
    <cellStyle name="Input 2 2 5 4" xfId="16508"/>
    <cellStyle name="Input 2 2 5 5" xfId="16509"/>
    <cellStyle name="Input 2 2 5 6" xfId="16510"/>
    <cellStyle name="Input 2 2 5 7" xfId="16511"/>
    <cellStyle name="Input 2 2 5 8" xfId="16512"/>
    <cellStyle name="Input 2 2 5 9" xfId="16513"/>
    <cellStyle name="Input 2 2 6" xfId="16514"/>
    <cellStyle name="Input 2 2 6 10" xfId="16515"/>
    <cellStyle name="Input 2 2 6 11" xfId="16516"/>
    <cellStyle name="Input 2 2 6 12" xfId="16517"/>
    <cellStyle name="Input 2 2 6 13" xfId="16518"/>
    <cellStyle name="Input 2 2 6 14" xfId="16519"/>
    <cellStyle name="Input 2 2 6 2" xfId="16520"/>
    <cellStyle name="Input 2 2 6 3" xfId="16521"/>
    <cellStyle name="Input 2 2 6 4" xfId="16522"/>
    <cellStyle name="Input 2 2 6 5" xfId="16523"/>
    <cellStyle name="Input 2 2 6 6" xfId="16524"/>
    <cellStyle name="Input 2 2 6 7" xfId="16525"/>
    <cellStyle name="Input 2 2 6 8" xfId="16526"/>
    <cellStyle name="Input 2 2 6 9" xfId="16527"/>
    <cellStyle name="Input 2 2 7" xfId="16528"/>
    <cellStyle name="Input 2 2 7 10" xfId="16529"/>
    <cellStyle name="Input 2 2 7 11" xfId="16530"/>
    <cellStyle name="Input 2 2 7 12" xfId="16531"/>
    <cellStyle name="Input 2 2 7 13" xfId="16532"/>
    <cellStyle name="Input 2 2 7 14" xfId="16533"/>
    <cellStyle name="Input 2 2 7 2" xfId="16534"/>
    <cellStyle name="Input 2 2 7 3" xfId="16535"/>
    <cellStyle name="Input 2 2 7 4" xfId="16536"/>
    <cellStyle name="Input 2 2 7 5" xfId="16537"/>
    <cellStyle name="Input 2 2 7 6" xfId="16538"/>
    <cellStyle name="Input 2 2 7 7" xfId="16539"/>
    <cellStyle name="Input 2 2 7 8" xfId="16540"/>
    <cellStyle name="Input 2 2 7 9" xfId="16541"/>
    <cellStyle name="Input 2 2 8" xfId="16542"/>
    <cellStyle name="Input 2 2 8 10" xfId="16543"/>
    <cellStyle name="Input 2 2 8 11" xfId="16544"/>
    <cellStyle name="Input 2 2 8 12" xfId="16545"/>
    <cellStyle name="Input 2 2 8 13" xfId="16546"/>
    <cellStyle name="Input 2 2 8 2" xfId="16547"/>
    <cellStyle name="Input 2 2 8 3" xfId="16548"/>
    <cellStyle name="Input 2 2 8 4" xfId="16549"/>
    <cellStyle name="Input 2 2 8 5" xfId="16550"/>
    <cellStyle name="Input 2 2 8 6" xfId="16551"/>
    <cellStyle name="Input 2 2 8 7" xfId="16552"/>
    <cellStyle name="Input 2 2 8 8" xfId="16553"/>
    <cellStyle name="Input 2 2 8 9" xfId="16554"/>
    <cellStyle name="Input 2 2 9" xfId="16555"/>
    <cellStyle name="Input 2 3" xfId="16556"/>
    <cellStyle name="Input 2 3 10" xfId="16557"/>
    <cellStyle name="Input 2 3 11" xfId="16558"/>
    <cellStyle name="Input 2 3 12" xfId="16559"/>
    <cellStyle name="Input 2 3 13" xfId="16560"/>
    <cellStyle name="Input 2 3 14" xfId="16561"/>
    <cellStyle name="Input 2 3 15" xfId="16562"/>
    <cellStyle name="Input 2 3 16" xfId="16563"/>
    <cellStyle name="Input 2 3 17" xfId="16564"/>
    <cellStyle name="Input 2 3 18" xfId="16565"/>
    <cellStyle name="Input 2 3 19" xfId="16566"/>
    <cellStyle name="Input 2 3 2" xfId="16567"/>
    <cellStyle name="Input 2 3 2 10" xfId="16568"/>
    <cellStyle name="Input 2 3 2 11" xfId="16569"/>
    <cellStyle name="Input 2 3 2 12" xfId="16570"/>
    <cellStyle name="Input 2 3 2 13" xfId="16571"/>
    <cellStyle name="Input 2 3 2 14" xfId="16572"/>
    <cellStyle name="Input 2 3 2 15" xfId="16573"/>
    <cellStyle name="Input 2 3 2 16" xfId="16574"/>
    <cellStyle name="Input 2 3 2 17" xfId="16575"/>
    <cellStyle name="Input 2 3 2 18" xfId="16576"/>
    <cellStyle name="Input 2 3 2 19" xfId="16577"/>
    <cellStyle name="Input 2 3 2 2" xfId="16578"/>
    <cellStyle name="Input 2 3 2 2 10" xfId="16579"/>
    <cellStyle name="Input 2 3 2 2 11" xfId="16580"/>
    <cellStyle name="Input 2 3 2 2 12" xfId="16581"/>
    <cellStyle name="Input 2 3 2 2 13" xfId="16582"/>
    <cellStyle name="Input 2 3 2 2 14" xfId="16583"/>
    <cellStyle name="Input 2 3 2 2 2" xfId="16584"/>
    <cellStyle name="Input 2 3 2 2 3" xfId="16585"/>
    <cellStyle name="Input 2 3 2 2 4" xfId="16586"/>
    <cellStyle name="Input 2 3 2 2 5" xfId="16587"/>
    <cellStyle name="Input 2 3 2 2 6" xfId="16588"/>
    <cellStyle name="Input 2 3 2 2 7" xfId="16589"/>
    <cellStyle name="Input 2 3 2 2 8" xfId="16590"/>
    <cellStyle name="Input 2 3 2 2 9" xfId="16591"/>
    <cellStyle name="Input 2 3 2 20" xfId="16592"/>
    <cellStyle name="Input 2 3 2 3" xfId="16593"/>
    <cellStyle name="Input 2 3 2 3 10" xfId="16594"/>
    <cellStyle name="Input 2 3 2 3 11" xfId="16595"/>
    <cellStyle name="Input 2 3 2 3 12" xfId="16596"/>
    <cellStyle name="Input 2 3 2 3 13" xfId="16597"/>
    <cellStyle name="Input 2 3 2 3 14" xfId="16598"/>
    <cellStyle name="Input 2 3 2 3 2" xfId="16599"/>
    <cellStyle name="Input 2 3 2 3 3" xfId="16600"/>
    <cellStyle name="Input 2 3 2 3 4" xfId="16601"/>
    <cellStyle name="Input 2 3 2 3 5" xfId="16602"/>
    <cellStyle name="Input 2 3 2 3 6" xfId="16603"/>
    <cellStyle name="Input 2 3 2 3 7" xfId="16604"/>
    <cellStyle name="Input 2 3 2 3 8" xfId="16605"/>
    <cellStyle name="Input 2 3 2 3 9" xfId="16606"/>
    <cellStyle name="Input 2 3 2 4" xfId="16607"/>
    <cellStyle name="Input 2 3 2 4 10" xfId="16608"/>
    <cellStyle name="Input 2 3 2 4 11" xfId="16609"/>
    <cellStyle name="Input 2 3 2 4 12" xfId="16610"/>
    <cellStyle name="Input 2 3 2 4 13" xfId="16611"/>
    <cellStyle name="Input 2 3 2 4 14" xfId="16612"/>
    <cellStyle name="Input 2 3 2 4 2" xfId="16613"/>
    <cellStyle name="Input 2 3 2 4 3" xfId="16614"/>
    <cellStyle name="Input 2 3 2 4 4" xfId="16615"/>
    <cellStyle name="Input 2 3 2 4 5" xfId="16616"/>
    <cellStyle name="Input 2 3 2 4 6" xfId="16617"/>
    <cellStyle name="Input 2 3 2 4 7" xfId="16618"/>
    <cellStyle name="Input 2 3 2 4 8" xfId="16619"/>
    <cellStyle name="Input 2 3 2 4 9" xfId="16620"/>
    <cellStyle name="Input 2 3 2 5" xfId="16621"/>
    <cellStyle name="Input 2 3 2 5 10" xfId="16622"/>
    <cellStyle name="Input 2 3 2 5 11" xfId="16623"/>
    <cellStyle name="Input 2 3 2 5 12" xfId="16624"/>
    <cellStyle name="Input 2 3 2 5 13" xfId="16625"/>
    <cellStyle name="Input 2 3 2 5 2" xfId="16626"/>
    <cellStyle name="Input 2 3 2 5 3" xfId="16627"/>
    <cellStyle name="Input 2 3 2 5 4" xfId="16628"/>
    <cellStyle name="Input 2 3 2 5 5" xfId="16629"/>
    <cellStyle name="Input 2 3 2 5 6" xfId="16630"/>
    <cellStyle name="Input 2 3 2 5 7" xfId="16631"/>
    <cellStyle name="Input 2 3 2 5 8" xfId="16632"/>
    <cellStyle name="Input 2 3 2 5 9" xfId="16633"/>
    <cellStyle name="Input 2 3 2 6" xfId="16634"/>
    <cellStyle name="Input 2 3 2 7" xfId="16635"/>
    <cellStyle name="Input 2 3 2 8" xfId="16636"/>
    <cellStyle name="Input 2 3 2 9" xfId="16637"/>
    <cellStyle name="Input 2 3 20" xfId="16638"/>
    <cellStyle name="Input 2 3 21" xfId="16639"/>
    <cellStyle name="Input 2 3 22" xfId="16640"/>
    <cellStyle name="Input 2 3 3" xfId="16641"/>
    <cellStyle name="Input 2 3 3 10" xfId="16642"/>
    <cellStyle name="Input 2 3 3 11" xfId="16643"/>
    <cellStyle name="Input 2 3 3 12" xfId="16644"/>
    <cellStyle name="Input 2 3 3 13" xfId="16645"/>
    <cellStyle name="Input 2 3 3 14" xfId="16646"/>
    <cellStyle name="Input 2 3 3 15" xfId="16647"/>
    <cellStyle name="Input 2 3 3 16" xfId="16648"/>
    <cellStyle name="Input 2 3 3 17" xfId="16649"/>
    <cellStyle name="Input 2 3 3 18" xfId="16650"/>
    <cellStyle name="Input 2 3 3 19" xfId="16651"/>
    <cellStyle name="Input 2 3 3 2" xfId="16652"/>
    <cellStyle name="Input 2 3 3 2 10" xfId="16653"/>
    <cellStyle name="Input 2 3 3 2 11" xfId="16654"/>
    <cellStyle name="Input 2 3 3 2 12" xfId="16655"/>
    <cellStyle name="Input 2 3 3 2 13" xfId="16656"/>
    <cellStyle name="Input 2 3 3 2 14" xfId="16657"/>
    <cellStyle name="Input 2 3 3 2 2" xfId="16658"/>
    <cellStyle name="Input 2 3 3 2 3" xfId="16659"/>
    <cellStyle name="Input 2 3 3 2 4" xfId="16660"/>
    <cellStyle name="Input 2 3 3 2 5" xfId="16661"/>
    <cellStyle name="Input 2 3 3 2 6" xfId="16662"/>
    <cellStyle name="Input 2 3 3 2 7" xfId="16663"/>
    <cellStyle name="Input 2 3 3 2 8" xfId="16664"/>
    <cellStyle name="Input 2 3 3 2 9" xfId="16665"/>
    <cellStyle name="Input 2 3 3 20" xfId="16666"/>
    <cellStyle name="Input 2 3 3 3" xfId="16667"/>
    <cellStyle name="Input 2 3 3 3 10" xfId="16668"/>
    <cellStyle name="Input 2 3 3 3 11" xfId="16669"/>
    <cellStyle name="Input 2 3 3 3 12" xfId="16670"/>
    <cellStyle name="Input 2 3 3 3 13" xfId="16671"/>
    <cellStyle name="Input 2 3 3 3 14" xfId="16672"/>
    <cellStyle name="Input 2 3 3 3 2" xfId="16673"/>
    <cellStyle name="Input 2 3 3 3 3" xfId="16674"/>
    <cellStyle name="Input 2 3 3 3 4" xfId="16675"/>
    <cellStyle name="Input 2 3 3 3 5" xfId="16676"/>
    <cellStyle name="Input 2 3 3 3 6" xfId="16677"/>
    <cellStyle name="Input 2 3 3 3 7" xfId="16678"/>
    <cellStyle name="Input 2 3 3 3 8" xfId="16679"/>
    <cellStyle name="Input 2 3 3 3 9" xfId="16680"/>
    <cellStyle name="Input 2 3 3 4" xfId="16681"/>
    <cellStyle name="Input 2 3 3 4 10" xfId="16682"/>
    <cellStyle name="Input 2 3 3 4 11" xfId="16683"/>
    <cellStyle name="Input 2 3 3 4 12" xfId="16684"/>
    <cellStyle name="Input 2 3 3 4 13" xfId="16685"/>
    <cellStyle name="Input 2 3 3 4 14" xfId="16686"/>
    <cellStyle name="Input 2 3 3 4 2" xfId="16687"/>
    <cellStyle name="Input 2 3 3 4 3" xfId="16688"/>
    <cellStyle name="Input 2 3 3 4 4" xfId="16689"/>
    <cellStyle name="Input 2 3 3 4 5" xfId="16690"/>
    <cellStyle name="Input 2 3 3 4 6" xfId="16691"/>
    <cellStyle name="Input 2 3 3 4 7" xfId="16692"/>
    <cellStyle name="Input 2 3 3 4 8" xfId="16693"/>
    <cellStyle name="Input 2 3 3 4 9" xfId="16694"/>
    <cellStyle name="Input 2 3 3 5" xfId="16695"/>
    <cellStyle name="Input 2 3 3 5 10" xfId="16696"/>
    <cellStyle name="Input 2 3 3 5 11" xfId="16697"/>
    <cellStyle name="Input 2 3 3 5 12" xfId="16698"/>
    <cellStyle name="Input 2 3 3 5 13" xfId="16699"/>
    <cellStyle name="Input 2 3 3 5 2" xfId="16700"/>
    <cellStyle name="Input 2 3 3 5 3" xfId="16701"/>
    <cellStyle name="Input 2 3 3 5 4" xfId="16702"/>
    <cellStyle name="Input 2 3 3 5 5" xfId="16703"/>
    <cellStyle name="Input 2 3 3 5 6" xfId="16704"/>
    <cellStyle name="Input 2 3 3 5 7" xfId="16705"/>
    <cellStyle name="Input 2 3 3 5 8" xfId="16706"/>
    <cellStyle name="Input 2 3 3 5 9" xfId="16707"/>
    <cellStyle name="Input 2 3 3 6" xfId="16708"/>
    <cellStyle name="Input 2 3 3 7" xfId="16709"/>
    <cellStyle name="Input 2 3 3 8" xfId="16710"/>
    <cellStyle name="Input 2 3 3 9" xfId="16711"/>
    <cellStyle name="Input 2 3 4" xfId="16712"/>
    <cellStyle name="Input 2 3 4 10" xfId="16713"/>
    <cellStyle name="Input 2 3 4 11" xfId="16714"/>
    <cellStyle name="Input 2 3 4 12" xfId="16715"/>
    <cellStyle name="Input 2 3 4 13" xfId="16716"/>
    <cellStyle name="Input 2 3 4 14" xfId="16717"/>
    <cellStyle name="Input 2 3 4 2" xfId="16718"/>
    <cellStyle name="Input 2 3 4 3" xfId="16719"/>
    <cellStyle name="Input 2 3 4 4" xfId="16720"/>
    <cellStyle name="Input 2 3 4 5" xfId="16721"/>
    <cellStyle name="Input 2 3 4 6" xfId="16722"/>
    <cellStyle name="Input 2 3 4 7" xfId="16723"/>
    <cellStyle name="Input 2 3 4 8" xfId="16724"/>
    <cellStyle name="Input 2 3 4 9" xfId="16725"/>
    <cellStyle name="Input 2 3 5" xfId="16726"/>
    <cellStyle name="Input 2 3 5 10" xfId="16727"/>
    <cellStyle name="Input 2 3 5 11" xfId="16728"/>
    <cellStyle name="Input 2 3 5 12" xfId="16729"/>
    <cellStyle name="Input 2 3 5 13" xfId="16730"/>
    <cellStyle name="Input 2 3 5 14" xfId="16731"/>
    <cellStyle name="Input 2 3 5 2" xfId="16732"/>
    <cellStyle name="Input 2 3 5 3" xfId="16733"/>
    <cellStyle name="Input 2 3 5 4" xfId="16734"/>
    <cellStyle name="Input 2 3 5 5" xfId="16735"/>
    <cellStyle name="Input 2 3 5 6" xfId="16736"/>
    <cellStyle name="Input 2 3 5 7" xfId="16737"/>
    <cellStyle name="Input 2 3 5 8" xfId="16738"/>
    <cellStyle name="Input 2 3 5 9" xfId="16739"/>
    <cellStyle name="Input 2 3 6" xfId="16740"/>
    <cellStyle name="Input 2 3 6 10" xfId="16741"/>
    <cellStyle name="Input 2 3 6 11" xfId="16742"/>
    <cellStyle name="Input 2 3 6 12" xfId="16743"/>
    <cellStyle name="Input 2 3 6 13" xfId="16744"/>
    <cellStyle name="Input 2 3 6 14" xfId="16745"/>
    <cellStyle name="Input 2 3 6 2" xfId="16746"/>
    <cellStyle name="Input 2 3 6 3" xfId="16747"/>
    <cellStyle name="Input 2 3 6 4" xfId="16748"/>
    <cellStyle name="Input 2 3 6 5" xfId="16749"/>
    <cellStyle name="Input 2 3 6 6" xfId="16750"/>
    <cellStyle name="Input 2 3 6 7" xfId="16751"/>
    <cellStyle name="Input 2 3 6 8" xfId="16752"/>
    <cellStyle name="Input 2 3 6 9" xfId="16753"/>
    <cellStyle name="Input 2 3 7" xfId="16754"/>
    <cellStyle name="Input 2 3 7 10" xfId="16755"/>
    <cellStyle name="Input 2 3 7 11" xfId="16756"/>
    <cellStyle name="Input 2 3 7 12" xfId="16757"/>
    <cellStyle name="Input 2 3 7 13" xfId="16758"/>
    <cellStyle name="Input 2 3 7 2" xfId="16759"/>
    <cellStyle name="Input 2 3 7 3" xfId="16760"/>
    <cellStyle name="Input 2 3 7 4" xfId="16761"/>
    <cellStyle name="Input 2 3 7 5" xfId="16762"/>
    <cellStyle name="Input 2 3 7 6" xfId="16763"/>
    <cellStyle name="Input 2 3 7 7" xfId="16764"/>
    <cellStyle name="Input 2 3 7 8" xfId="16765"/>
    <cellStyle name="Input 2 3 7 9" xfId="16766"/>
    <cellStyle name="Input 2 3 8" xfId="16767"/>
    <cellStyle name="Input 2 3 9" xfId="16768"/>
    <cellStyle name="Input 2 4" xfId="16769"/>
    <cellStyle name="Input 2 4 10" xfId="16770"/>
    <cellStyle name="Input 2 4 11" xfId="16771"/>
    <cellStyle name="Input 2 4 12" xfId="16772"/>
    <cellStyle name="Input 2 4 13" xfId="16773"/>
    <cellStyle name="Input 2 4 14" xfId="16774"/>
    <cellStyle name="Input 2 4 15" xfId="16775"/>
    <cellStyle name="Input 2 4 16" xfId="16776"/>
    <cellStyle name="Input 2 4 17" xfId="16777"/>
    <cellStyle name="Input 2 4 18" xfId="16778"/>
    <cellStyle name="Input 2 4 19" xfId="16779"/>
    <cellStyle name="Input 2 4 2" xfId="16780"/>
    <cellStyle name="Input 2 4 2 10" xfId="16781"/>
    <cellStyle name="Input 2 4 2 11" xfId="16782"/>
    <cellStyle name="Input 2 4 2 12" xfId="16783"/>
    <cellStyle name="Input 2 4 2 13" xfId="16784"/>
    <cellStyle name="Input 2 4 2 14" xfId="16785"/>
    <cellStyle name="Input 2 4 2 15" xfId="16786"/>
    <cellStyle name="Input 2 4 2 16" xfId="16787"/>
    <cellStyle name="Input 2 4 2 17" xfId="16788"/>
    <cellStyle name="Input 2 4 2 18" xfId="16789"/>
    <cellStyle name="Input 2 4 2 19" xfId="16790"/>
    <cellStyle name="Input 2 4 2 2" xfId="16791"/>
    <cellStyle name="Input 2 4 2 2 10" xfId="16792"/>
    <cellStyle name="Input 2 4 2 2 11" xfId="16793"/>
    <cellStyle name="Input 2 4 2 2 12" xfId="16794"/>
    <cellStyle name="Input 2 4 2 2 13" xfId="16795"/>
    <cellStyle name="Input 2 4 2 2 14" xfId="16796"/>
    <cellStyle name="Input 2 4 2 2 2" xfId="16797"/>
    <cellStyle name="Input 2 4 2 2 3" xfId="16798"/>
    <cellStyle name="Input 2 4 2 2 4" xfId="16799"/>
    <cellStyle name="Input 2 4 2 2 5" xfId="16800"/>
    <cellStyle name="Input 2 4 2 2 6" xfId="16801"/>
    <cellStyle name="Input 2 4 2 2 7" xfId="16802"/>
    <cellStyle name="Input 2 4 2 2 8" xfId="16803"/>
    <cellStyle name="Input 2 4 2 2 9" xfId="16804"/>
    <cellStyle name="Input 2 4 2 20" xfId="16805"/>
    <cellStyle name="Input 2 4 2 3" xfId="16806"/>
    <cellStyle name="Input 2 4 2 3 10" xfId="16807"/>
    <cellStyle name="Input 2 4 2 3 11" xfId="16808"/>
    <cellStyle name="Input 2 4 2 3 12" xfId="16809"/>
    <cellStyle name="Input 2 4 2 3 13" xfId="16810"/>
    <cellStyle name="Input 2 4 2 3 14" xfId="16811"/>
    <cellStyle name="Input 2 4 2 3 2" xfId="16812"/>
    <cellStyle name="Input 2 4 2 3 3" xfId="16813"/>
    <cellStyle name="Input 2 4 2 3 4" xfId="16814"/>
    <cellStyle name="Input 2 4 2 3 5" xfId="16815"/>
    <cellStyle name="Input 2 4 2 3 6" xfId="16816"/>
    <cellStyle name="Input 2 4 2 3 7" xfId="16817"/>
    <cellStyle name="Input 2 4 2 3 8" xfId="16818"/>
    <cellStyle name="Input 2 4 2 3 9" xfId="16819"/>
    <cellStyle name="Input 2 4 2 4" xfId="16820"/>
    <cellStyle name="Input 2 4 2 4 10" xfId="16821"/>
    <cellStyle name="Input 2 4 2 4 11" xfId="16822"/>
    <cellStyle name="Input 2 4 2 4 12" xfId="16823"/>
    <cellStyle name="Input 2 4 2 4 13" xfId="16824"/>
    <cellStyle name="Input 2 4 2 4 14" xfId="16825"/>
    <cellStyle name="Input 2 4 2 4 2" xfId="16826"/>
    <cellStyle name="Input 2 4 2 4 3" xfId="16827"/>
    <cellStyle name="Input 2 4 2 4 4" xfId="16828"/>
    <cellStyle name="Input 2 4 2 4 5" xfId="16829"/>
    <cellStyle name="Input 2 4 2 4 6" xfId="16830"/>
    <cellStyle name="Input 2 4 2 4 7" xfId="16831"/>
    <cellStyle name="Input 2 4 2 4 8" xfId="16832"/>
    <cellStyle name="Input 2 4 2 4 9" xfId="16833"/>
    <cellStyle name="Input 2 4 2 5" xfId="16834"/>
    <cellStyle name="Input 2 4 2 5 10" xfId="16835"/>
    <cellStyle name="Input 2 4 2 5 11" xfId="16836"/>
    <cellStyle name="Input 2 4 2 5 12" xfId="16837"/>
    <cellStyle name="Input 2 4 2 5 13" xfId="16838"/>
    <cellStyle name="Input 2 4 2 5 2" xfId="16839"/>
    <cellStyle name="Input 2 4 2 5 3" xfId="16840"/>
    <cellStyle name="Input 2 4 2 5 4" xfId="16841"/>
    <cellStyle name="Input 2 4 2 5 5" xfId="16842"/>
    <cellStyle name="Input 2 4 2 5 6" xfId="16843"/>
    <cellStyle name="Input 2 4 2 5 7" xfId="16844"/>
    <cellStyle name="Input 2 4 2 5 8" xfId="16845"/>
    <cellStyle name="Input 2 4 2 5 9" xfId="16846"/>
    <cellStyle name="Input 2 4 2 6" xfId="16847"/>
    <cellStyle name="Input 2 4 2 7" xfId="16848"/>
    <cellStyle name="Input 2 4 2 8" xfId="16849"/>
    <cellStyle name="Input 2 4 2 9" xfId="16850"/>
    <cellStyle name="Input 2 4 20" xfId="16851"/>
    <cellStyle name="Input 2 4 21" xfId="16852"/>
    <cellStyle name="Input 2 4 22" xfId="16853"/>
    <cellStyle name="Input 2 4 3" xfId="16854"/>
    <cellStyle name="Input 2 4 3 10" xfId="16855"/>
    <cellStyle name="Input 2 4 3 11" xfId="16856"/>
    <cellStyle name="Input 2 4 3 12" xfId="16857"/>
    <cellStyle name="Input 2 4 3 13" xfId="16858"/>
    <cellStyle name="Input 2 4 3 14" xfId="16859"/>
    <cellStyle name="Input 2 4 3 15" xfId="16860"/>
    <cellStyle name="Input 2 4 3 16" xfId="16861"/>
    <cellStyle name="Input 2 4 3 17" xfId="16862"/>
    <cellStyle name="Input 2 4 3 18" xfId="16863"/>
    <cellStyle name="Input 2 4 3 19" xfId="16864"/>
    <cellStyle name="Input 2 4 3 2" xfId="16865"/>
    <cellStyle name="Input 2 4 3 2 10" xfId="16866"/>
    <cellStyle name="Input 2 4 3 2 11" xfId="16867"/>
    <cellStyle name="Input 2 4 3 2 12" xfId="16868"/>
    <cellStyle name="Input 2 4 3 2 13" xfId="16869"/>
    <cellStyle name="Input 2 4 3 2 14" xfId="16870"/>
    <cellStyle name="Input 2 4 3 2 2" xfId="16871"/>
    <cellStyle name="Input 2 4 3 2 3" xfId="16872"/>
    <cellStyle name="Input 2 4 3 2 4" xfId="16873"/>
    <cellStyle name="Input 2 4 3 2 5" xfId="16874"/>
    <cellStyle name="Input 2 4 3 2 6" xfId="16875"/>
    <cellStyle name="Input 2 4 3 2 7" xfId="16876"/>
    <cellStyle name="Input 2 4 3 2 8" xfId="16877"/>
    <cellStyle name="Input 2 4 3 2 9" xfId="16878"/>
    <cellStyle name="Input 2 4 3 20" xfId="16879"/>
    <cellStyle name="Input 2 4 3 3" xfId="16880"/>
    <cellStyle name="Input 2 4 3 3 10" xfId="16881"/>
    <cellStyle name="Input 2 4 3 3 11" xfId="16882"/>
    <cellStyle name="Input 2 4 3 3 12" xfId="16883"/>
    <cellStyle name="Input 2 4 3 3 13" xfId="16884"/>
    <cellStyle name="Input 2 4 3 3 14" xfId="16885"/>
    <cellStyle name="Input 2 4 3 3 2" xfId="16886"/>
    <cellStyle name="Input 2 4 3 3 3" xfId="16887"/>
    <cellStyle name="Input 2 4 3 3 4" xfId="16888"/>
    <cellStyle name="Input 2 4 3 3 5" xfId="16889"/>
    <cellStyle name="Input 2 4 3 3 6" xfId="16890"/>
    <cellStyle name="Input 2 4 3 3 7" xfId="16891"/>
    <cellStyle name="Input 2 4 3 3 8" xfId="16892"/>
    <cellStyle name="Input 2 4 3 3 9" xfId="16893"/>
    <cellStyle name="Input 2 4 3 4" xfId="16894"/>
    <cellStyle name="Input 2 4 3 4 10" xfId="16895"/>
    <cellStyle name="Input 2 4 3 4 11" xfId="16896"/>
    <cellStyle name="Input 2 4 3 4 12" xfId="16897"/>
    <cellStyle name="Input 2 4 3 4 13" xfId="16898"/>
    <cellStyle name="Input 2 4 3 4 14" xfId="16899"/>
    <cellStyle name="Input 2 4 3 4 2" xfId="16900"/>
    <cellStyle name="Input 2 4 3 4 3" xfId="16901"/>
    <cellStyle name="Input 2 4 3 4 4" xfId="16902"/>
    <cellStyle name="Input 2 4 3 4 5" xfId="16903"/>
    <cellStyle name="Input 2 4 3 4 6" xfId="16904"/>
    <cellStyle name="Input 2 4 3 4 7" xfId="16905"/>
    <cellStyle name="Input 2 4 3 4 8" xfId="16906"/>
    <cellStyle name="Input 2 4 3 4 9" xfId="16907"/>
    <cellStyle name="Input 2 4 3 5" xfId="16908"/>
    <cellStyle name="Input 2 4 3 5 10" xfId="16909"/>
    <cellStyle name="Input 2 4 3 5 11" xfId="16910"/>
    <cellStyle name="Input 2 4 3 5 12" xfId="16911"/>
    <cellStyle name="Input 2 4 3 5 13" xfId="16912"/>
    <cellStyle name="Input 2 4 3 5 2" xfId="16913"/>
    <cellStyle name="Input 2 4 3 5 3" xfId="16914"/>
    <cellStyle name="Input 2 4 3 5 4" xfId="16915"/>
    <cellStyle name="Input 2 4 3 5 5" xfId="16916"/>
    <cellStyle name="Input 2 4 3 5 6" xfId="16917"/>
    <cellStyle name="Input 2 4 3 5 7" xfId="16918"/>
    <cellStyle name="Input 2 4 3 5 8" xfId="16919"/>
    <cellStyle name="Input 2 4 3 5 9" xfId="16920"/>
    <cellStyle name="Input 2 4 3 6" xfId="16921"/>
    <cellStyle name="Input 2 4 3 7" xfId="16922"/>
    <cellStyle name="Input 2 4 3 8" xfId="16923"/>
    <cellStyle name="Input 2 4 3 9" xfId="16924"/>
    <cellStyle name="Input 2 4 4" xfId="16925"/>
    <cellStyle name="Input 2 4 4 10" xfId="16926"/>
    <cellStyle name="Input 2 4 4 11" xfId="16927"/>
    <cellStyle name="Input 2 4 4 12" xfId="16928"/>
    <cellStyle name="Input 2 4 4 13" xfId="16929"/>
    <cellStyle name="Input 2 4 4 14" xfId="16930"/>
    <cellStyle name="Input 2 4 4 2" xfId="16931"/>
    <cellStyle name="Input 2 4 4 3" xfId="16932"/>
    <cellStyle name="Input 2 4 4 4" xfId="16933"/>
    <cellStyle name="Input 2 4 4 5" xfId="16934"/>
    <cellStyle name="Input 2 4 4 6" xfId="16935"/>
    <cellStyle name="Input 2 4 4 7" xfId="16936"/>
    <cellStyle name="Input 2 4 4 8" xfId="16937"/>
    <cellStyle name="Input 2 4 4 9" xfId="16938"/>
    <cellStyle name="Input 2 4 5" xfId="16939"/>
    <cellStyle name="Input 2 4 5 10" xfId="16940"/>
    <cellStyle name="Input 2 4 5 11" xfId="16941"/>
    <cellStyle name="Input 2 4 5 12" xfId="16942"/>
    <cellStyle name="Input 2 4 5 13" xfId="16943"/>
    <cellStyle name="Input 2 4 5 14" xfId="16944"/>
    <cellStyle name="Input 2 4 5 2" xfId="16945"/>
    <cellStyle name="Input 2 4 5 3" xfId="16946"/>
    <cellStyle name="Input 2 4 5 4" xfId="16947"/>
    <cellStyle name="Input 2 4 5 5" xfId="16948"/>
    <cellStyle name="Input 2 4 5 6" xfId="16949"/>
    <cellStyle name="Input 2 4 5 7" xfId="16950"/>
    <cellStyle name="Input 2 4 5 8" xfId="16951"/>
    <cellStyle name="Input 2 4 5 9" xfId="16952"/>
    <cellStyle name="Input 2 4 6" xfId="16953"/>
    <cellStyle name="Input 2 4 6 10" xfId="16954"/>
    <cellStyle name="Input 2 4 6 11" xfId="16955"/>
    <cellStyle name="Input 2 4 6 12" xfId="16956"/>
    <cellStyle name="Input 2 4 6 13" xfId="16957"/>
    <cellStyle name="Input 2 4 6 14" xfId="16958"/>
    <cellStyle name="Input 2 4 6 2" xfId="16959"/>
    <cellStyle name="Input 2 4 6 3" xfId="16960"/>
    <cellStyle name="Input 2 4 6 4" xfId="16961"/>
    <cellStyle name="Input 2 4 6 5" xfId="16962"/>
    <cellStyle name="Input 2 4 6 6" xfId="16963"/>
    <cellStyle name="Input 2 4 6 7" xfId="16964"/>
    <cellStyle name="Input 2 4 6 8" xfId="16965"/>
    <cellStyle name="Input 2 4 6 9" xfId="16966"/>
    <cellStyle name="Input 2 4 7" xfId="16967"/>
    <cellStyle name="Input 2 4 7 10" xfId="16968"/>
    <cellStyle name="Input 2 4 7 11" xfId="16969"/>
    <cellStyle name="Input 2 4 7 12" xfId="16970"/>
    <cellStyle name="Input 2 4 7 13" xfId="16971"/>
    <cellStyle name="Input 2 4 7 2" xfId="16972"/>
    <cellStyle name="Input 2 4 7 3" xfId="16973"/>
    <cellStyle name="Input 2 4 7 4" xfId="16974"/>
    <cellStyle name="Input 2 4 7 5" xfId="16975"/>
    <cellStyle name="Input 2 4 7 6" xfId="16976"/>
    <cellStyle name="Input 2 4 7 7" xfId="16977"/>
    <cellStyle name="Input 2 4 7 8" xfId="16978"/>
    <cellStyle name="Input 2 4 7 9" xfId="16979"/>
    <cellStyle name="Input 2 4 8" xfId="16980"/>
    <cellStyle name="Input 2 4 9" xfId="16981"/>
    <cellStyle name="Input 2 5" xfId="16982"/>
    <cellStyle name="Input 2 5 10" xfId="16983"/>
    <cellStyle name="Input 2 5 11" xfId="16984"/>
    <cellStyle name="Input 2 5 12" xfId="16985"/>
    <cellStyle name="Input 2 5 13" xfId="16986"/>
    <cellStyle name="Input 2 5 14" xfId="16987"/>
    <cellStyle name="Input 2 5 15" xfId="16988"/>
    <cellStyle name="Input 2 5 16" xfId="16989"/>
    <cellStyle name="Input 2 5 17" xfId="16990"/>
    <cellStyle name="Input 2 5 18" xfId="16991"/>
    <cellStyle name="Input 2 5 19" xfId="16992"/>
    <cellStyle name="Input 2 5 2" xfId="16993"/>
    <cellStyle name="Input 2 5 2 10" xfId="16994"/>
    <cellStyle name="Input 2 5 2 11" xfId="16995"/>
    <cellStyle name="Input 2 5 2 12" xfId="16996"/>
    <cellStyle name="Input 2 5 2 13" xfId="16997"/>
    <cellStyle name="Input 2 5 2 14" xfId="16998"/>
    <cellStyle name="Input 2 5 2 2" xfId="16999"/>
    <cellStyle name="Input 2 5 2 3" xfId="17000"/>
    <cellStyle name="Input 2 5 2 4" xfId="17001"/>
    <cellStyle name="Input 2 5 2 5" xfId="17002"/>
    <cellStyle name="Input 2 5 2 6" xfId="17003"/>
    <cellStyle name="Input 2 5 2 7" xfId="17004"/>
    <cellStyle name="Input 2 5 2 8" xfId="17005"/>
    <cellStyle name="Input 2 5 2 9" xfId="17006"/>
    <cellStyle name="Input 2 5 20" xfId="17007"/>
    <cellStyle name="Input 2 5 3" xfId="17008"/>
    <cellStyle name="Input 2 5 3 10" xfId="17009"/>
    <cellStyle name="Input 2 5 3 11" xfId="17010"/>
    <cellStyle name="Input 2 5 3 12" xfId="17011"/>
    <cellStyle name="Input 2 5 3 13" xfId="17012"/>
    <cellStyle name="Input 2 5 3 14" xfId="17013"/>
    <cellStyle name="Input 2 5 3 2" xfId="17014"/>
    <cellStyle name="Input 2 5 3 3" xfId="17015"/>
    <cellStyle name="Input 2 5 3 4" xfId="17016"/>
    <cellStyle name="Input 2 5 3 5" xfId="17017"/>
    <cellStyle name="Input 2 5 3 6" xfId="17018"/>
    <cellStyle name="Input 2 5 3 7" xfId="17019"/>
    <cellStyle name="Input 2 5 3 8" xfId="17020"/>
    <cellStyle name="Input 2 5 3 9" xfId="17021"/>
    <cellStyle name="Input 2 5 4" xfId="17022"/>
    <cellStyle name="Input 2 5 4 10" xfId="17023"/>
    <cellStyle name="Input 2 5 4 11" xfId="17024"/>
    <cellStyle name="Input 2 5 4 12" xfId="17025"/>
    <cellStyle name="Input 2 5 4 13" xfId="17026"/>
    <cellStyle name="Input 2 5 4 14" xfId="17027"/>
    <cellStyle name="Input 2 5 4 2" xfId="17028"/>
    <cellStyle name="Input 2 5 4 3" xfId="17029"/>
    <cellStyle name="Input 2 5 4 4" xfId="17030"/>
    <cellStyle name="Input 2 5 4 5" xfId="17031"/>
    <cellStyle name="Input 2 5 4 6" xfId="17032"/>
    <cellStyle name="Input 2 5 4 7" xfId="17033"/>
    <cellStyle name="Input 2 5 4 8" xfId="17034"/>
    <cellStyle name="Input 2 5 4 9" xfId="17035"/>
    <cellStyle name="Input 2 5 5" xfId="17036"/>
    <cellStyle name="Input 2 5 5 10" xfId="17037"/>
    <cellStyle name="Input 2 5 5 11" xfId="17038"/>
    <cellStyle name="Input 2 5 5 12" xfId="17039"/>
    <cellStyle name="Input 2 5 5 13" xfId="17040"/>
    <cellStyle name="Input 2 5 5 2" xfId="17041"/>
    <cellStyle name="Input 2 5 5 3" xfId="17042"/>
    <cellStyle name="Input 2 5 5 4" xfId="17043"/>
    <cellStyle name="Input 2 5 5 5" xfId="17044"/>
    <cellStyle name="Input 2 5 5 6" xfId="17045"/>
    <cellStyle name="Input 2 5 5 7" xfId="17046"/>
    <cellStyle name="Input 2 5 5 8" xfId="17047"/>
    <cellStyle name="Input 2 5 5 9" xfId="17048"/>
    <cellStyle name="Input 2 5 6" xfId="17049"/>
    <cellStyle name="Input 2 5 7" xfId="17050"/>
    <cellStyle name="Input 2 5 8" xfId="17051"/>
    <cellStyle name="Input 2 5 9" xfId="17052"/>
    <cellStyle name="Input 2 6" xfId="17053"/>
    <cellStyle name="Input 2 6 10" xfId="17054"/>
    <cellStyle name="Input 2 6 11" xfId="17055"/>
    <cellStyle name="Input 2 6 12" xfId="17056"/>
    <cellStyle name="Input 2 6 13" xfId="17057"/>
    <cellStyle name="Input 2 6 14" xfId="17058"/>
    <cellStyle name="Input 2 6 15" xfId="17059"/>
    <cellStyle name="Input 2 6 16" xfId="17060"/>
    <cellStyle name="Input 2 6 17" xfId="17061"/>
    <cellStyle name="Input 2 6 18" xfId="17062"/>
    <cellStyle name="Input 2 6 19" xfId="17063"/>
    <cellStyle name="Input 2 6 2" xfId="17064"/>
    <cellStyle name="Input 2 6 2 10" xfId="17065"/>
    <cellStyle name="Input 2 6 2 11" xfId="17066"/>
    <cellStyle name="Input 2 6 2 12" xfId="17067"/>
    <cellStyle name="Input 2 6 2 13" xfId="17068"/>
    <cellStyle name="Input 2 6 2 14" xfId="17069"/>
    <cellStyle name="Input 2 6 2 2" xfId="17070"/>
    <cellStyle name="Input 2 6 2 3" xfId="17071"/>
    <cellStyle name="Input 2 6 2 4" xfId="17072"/>
    <cellStyle name="Input 2 6 2 5" xfId="17073"/>
    <cellStyle name="Input 2 6 2 6" xfId="17074"/>
    <cellStyle name="Input 2 6 2 7" xfId="17075"/>
    <cellStyle name="Input 2 6 2 8" xfId="17076"/>
    <cellStyle name="Input 2 6 2 9" xfId="17077"/>
    <cellStyle name="Input 2 6 20" xfId="17078"/>
    <cellStyle name="Input 2 6 3" xfId="17079"/>
    <cellStyle name="Input 2 6 3 10" xfId="17080"/>
    <cellStyle name="Input 2 6 3 11" xfId="17081"/>
    <cellStyle name="Input 2 6 3 12" xfId="17082"/>
    <cellStyle name="Input 2 6 3 13" xfId="17083"/>
    <cellStyle name="Input 2 6 3 14" xfId="17084"/>
    <cellStyle name="Input 2 6 3 2" xfId="17085"/>
    <cellStyle name="Input 2 6 3 3" xfId="17086"/>
    <cellStyle name="Input 2 6 3 4" xfId="17087"/>
    <cellStyle name="Input 2 6 3 5" xfId="17088"/>
    <cellStyle name="Input 2 6 3 6" xfId="17089"/>
    <cellStyle name="Input 2 6 3 7" xfId="17090"/>
    <cellStyle name="Input 2 6 3 8" xfId="17091"/>
    <cellStyle name="Input 2 6 3 9" xfId="17092"/>
    <cellStyle name="Input 2 6 4" xfId="17093"/>
    <cellStyle name="Input 2 6 4 10" xfId="17094"/>
    <cellStyle name="Input 2 6 4 11" xfId="17095"/>
    <cellStyle name="Input 2 6 4 12" xfId="17096"/>
    <cellStyle name="Input 2 6 4 13" xfId="17097"/>
    <cellStyle name="Input 2 6 4 14" xfId="17098"/>
    <cellStyle name="Input 2 6 4 2" xfId="17099"/>
    <cellStyle name="Input 2 6 4 3" xfId="17100"/>
    <cellStyle name="Input 2 6 4 4" xfId="17101"/>
    <cellStyle name="Input 2 6 4 5" xfId="17102"/>
    <cellStyle name="Input 2 6 4 6" xfId="17103"/>
    <cellStyle name="Input 2 6 4 7" xfId="17104"/>
    <cellStyle name="Input 2 6 4 8" xfId="17105"/>
    <cellStyle name="Input 2 6 4 9" xfId="17106"/>
    <cellStyle name="Input 2 6 5" xfId="17107"/>
    <cellStyle name="Input 2 6 5 10" xfId="17108"/>
    <cellStyle name="Input 2 6 5 11" xfId="17109"/>
    <cellStyle name="Input 2 6 5 12" xfId="17110"/>
    <cellStyle name="Input 2 6 5 13" xfId="17111"/>
    <cellStyle name="Input 2 6 5 2" xfId="17112"/>
    <cellStyle name="Input 2 6 5 3" xfId="17113"/>
    <cellStyle name="Input 2 6 5 4" xfId="17114"/>
    <cellStyle name="Input 2 6 5 5" xfId="17115"/>
    <cellStyle name="Input 2 6 5 6" xfId="17116"/>
    <cellStyle name="Input 2 6 5 7" xfId="17117"/>
    <cellStyle name="Input 2 6 5 8" xfId="17118"/>
    <cellStyle name="Input 2 6 5 9" xfId="17119"/>
    <cellStyle name="Input 2 6 6" xfId="17120"/>
    <cellStyle name="Input 2 6 7" xfId="17121"/>
    <cellStyle name="Input 2 6 8" xfId="17122"/>
    <cellStyle name="Input 2 6 9" xfId="17123"/>
    <cellStyle name="Input 2 7" xfId="17124"/>
    <cellStyle name="Input 2 7 10" xfId="17125"/>
    <cellStyle name="Input 2 7 11" xfId="17126"/>
    <cellStyle name="Input 2 7 12" xfId="17127"/>
    <cellStyle name="Input 2 7 13" xfId="17128"/>
    <cellStyle name="Input 2 7 14" xfId="17129"/>
    <cellStyle name="Input 2 7 2" xfId="17130"/>
    <cellStyle name="Input 2 7 3" xfId="17131"/>
    <cellStyle name="Input 2 7 4" xfId="17132"/>
    <cellStyle name="Input 2 7 5" xfId="17133"/>
    <cellStyle name="Input 2 7 6" xfId="17134"/>
    <cellStyle name="Input 2 7 7" xfId="17135"/>
    <cellStyle name="Input 2 7 8" xfId="17136"/>
    <cellStyle name="Input 2 7 9" xfId="17137"/>
    <cellStyle name="Input 2 8" xfId="17138"/>
    <cellStyle name="Input 2 8 10" xfId="17139"/>
    <cellStyle name="Input 2 8 11" xfId="17140"/>
    <cellStyle name="Input 2 8 12" xfId="17141"/>
    <cellStyle name="Input 2 8 13" xfId="17142"/>
    <cellStyle name="Input 2 8 14" xfId="17143"/>
    <cellStyle name="Input 2 8 2" xfId="17144"/>
    <cellStyle name="Input 2 8 3" xfId="17145"/>
    <cellStyle name="Input 2 8 4" xfId="17146"/>
    <cellStyle name="Input 2 8 5" xfId="17147"/>
    <cellStyle name="Input 2 8 6" xfId="17148"/>
    <cellStyle name="Input 2 8 7" xfId="17149"/>
    <cellStyle name="Input 2 8 8" xfId="17150"/>
    <cellStyle name="Input 2 8 9" xfId="17151"/>
    <cellStyle name="Input 2 9" xfId="17152"/>
    <cellStyle name="Input 2 9 10" xfId="17153"/>
    <cellStyle name="Input 2 9 11" xfId="17154"/>
    <cellStyle name="Input 2 9 12" xfId="17155"/>
    <cellStyle name="Input 2 9 13" xfId="17156"/>
    <cellStyle name="Input 2 9 14" xfId="17157"/>
    <cellStyle name="Input 2 9 2" xfId="17158"/>
    <cellStyle name="Input 2 9 3" xfId="17159"/>
    <cellStyle name="Input 2 9 4" xfId="17160"/>
    <cellStyle name="Input 2 9 5" xfId="17161"/>
    <cellStyle name="Input 2 9 6" xfId="17162"/>
    <cellStyle name="Input 2 9 7" xfId="17163"/>
    <cellStyle name="Input 2 9 8" xfId="17164"/>
    <cellStyle name="Input 2 9 9" xfId="17165"/>
    <cellStyle name="Input 20" xfId="17166"/>
    <cellStyle name="Input 21" xfId="17167"/>
    <cellStyle name="Input 22" xfId="17168"/>
    <cellStyle name="Input 23" xfId="17169"/>
    <cellStyle name="Input 24" xfId="17170"/>
    <cellStyle name="Input 3" xfId="17171"/>
    <cellStyle name="Input 3 10" xfId="17172"/>
    <cellStyle name="Input 3 11" xfId="17173"/>
    <cellStyle name="Input 3 12" xfId="17174"/>
    <cellStyle name="Input 3 13" xfId="17175"/>
    <cellStyle name="Input 3 14" xfId="17176"/>
    <cellStyle name="Input 3 15" xfId="17177"/>
    <cellStyle name="Input 3 16" xfId="17178"/>
    <cellStyle name="Input 3 17" xfId="17179"/>
    <cellStyle name="Input 3 18" xfId="17180"/>
    <cellStyle name="Input 3 19" xfId="17181"/>
    <cellStyle name="Input 3 2" xfId="17182"/>
    <cellStyle name="Input 3 2 10" xfId="17183"/>
    <cellStyle name="Input 3 2 11" xfId="17184"/>
    <cellStyle name="Input 3 2 12" xfId="17185"/>
    <cellStyle name="Input 3 2 13" xfId="17186"/>
    <cellStyle name="Input 3 2 14" xfId="17187"/>
    <cellStyle name="Input 3 2 15" xfId="17188"/>
    <cellStyle name="Input 3 2 16" xfId="17189"/>
    <cellStyle name="Input 3 2 17" xfId="17190"/>
    <cellStyle name="Input 3 2 18" xfId="17191"/>
    <cellStyle name="Input 3 2 19" xfId="17192"/>
    <cellStyle name="Input 3 2 2" xfId="17193"/>
    <cellStyle name="Input 3 2 2 10" xfId="17194"/>
    <cellStyle name="Input 3 2 2 11" xfId="17195"/>
    <cellStyle name="Input 3 2 2 12" xfId="17196"/>
    <cellStyle name="Input 3 2 2 13" xfId="17197"/>
    <cellStyle name="Input 3 2 2 14" xfId="17198"/>
    <cellStyle name="Input 3 2 2 15" xfId="17199"/>
    <cellStyle name="Input 3 2 2 16" xfId="17200"/>
    <cellStyle name="Input 3 2 2 17" xfId="17201"/>
    <cellStyle name="Input 3 2 2 18" xfId="17202"/>
    <cellStyle name="Input 3 2 2 19" xfId="17203"/>
    <cellStyle name="Input 3 2 2 2" xfId="17204"/>
    <cellStyle name="Input 3 2 2 2 10" xfId="17205"/>
    <cellStyle name="Input 3 2 2 2 11" xfId="17206"/>
    <cellStyle name="Input 3 2 2 2 12" xfId="17207"/>
    <cellStyle name="Input 3 2 2 2 13" xfId="17208"/>
    <cellStyle name="Input 3 2 2 2 14" xfId="17209"/>
    <cellStyle name="Input 3 2 2 2 2" xfId="17210"/>
    <cellStyle name="Input 3 2 2 2 3" xfId="17211"/>
    <cellStyle name="Input 3 2 2 2 4" xfId="17212"/>
    <cellStyle name="Input 3 2 2 2 5" xfId="17213"/>
    <cellStyle name="Input 3 2 2 2 6" xfId="17214"/>
    <cellStyle name="Input 3 2 2 2 7" xfId="17215"/>
    <cellStyle name="Input 3 2 2 2 8" xfId="17216"/>
    <cellStyle name="Input 3 2 2 2 9" xfId="17217"/>
    <cellStyle name="Input 3 2 2 20" xfId="17218"/>
    <cellStyle name="Input 3 2 2 3" xfId="17219"/>
    <cellStyle name="Input 3 2 2 3 10" xfId="17220"/>
    <cellStyle name="Input 3 2 2 3 11" xfId="17221"/>
    <cellStyle name="Input 3 2 2 3 12" xfId="17222"/>
    <cellStyle name="Input 3 2 2 3 13" xfId="17223"/>
    <cellStyle name="Input 3 2 2 3 14" xfId="17224"/>
    <cellStyle name="Input 3 2 2 3 2" xfId="17225"/>
    <cellStyle name="Input 3 2 2 3 3" xfId="17226"/>
    <cellStyle name="Input 3 2 2 3 4" xfId="17227"/>
    <cellStyle name="Input 3 2 2 3 5" xfId="17228"/>
    <cellStyle name="Input 3 2 2 3 6" xfId="17229"/>
    <cellStyle name="Input 3 2 2 3 7" xfId="17230"/>
    <cellStyle name="Input 3 2 2 3 8" xfId="17231"/>
    <cellStyle name="Input 3 2 2 3 9" xfId="17232"/>
    <cellStyle name="Input 3 2 2 4" xfId="17233"/>
    <cellStyle name="Input 3 2 2 4 10" xfId="17234"/>
    <cellStyle name="Input 3 2 2 4 11" xfId="17235"/>
    <cellStyle name="Input 3 2 2 4 12" xfId="17236"/>
    <cellStyle name="Input 3 2 2 4 13" xfId="17237"/>
    <cellStyle name="Input 3 2 2 4 14" xfId="17238"/>
    <cellStyle name="Input 3 2 2 4 2" xfId="17239"/>
    <cellStyle name="Input 3 2 2 4 3" xfId="17240"/>
    <cellStyle name="Input 3 2 2 4 4" xfId="17241"/>
    <cellStyle name="Input 3 2 2 4 5" xfId="17242"/>
    <cellStyle name="Input 3 2 2 4 6" xfId="17243"/>
    <cellStyle name="Input 3 2 2 4 7" xfId="17244"/>
    <cellStyle name="Input 3 2 2 4 8" xfId="17245"/>
    <cellStyle name="Input 3 2 2 4 9" xfId="17246"/>
    <cellStyle name="Input 3 2 2 5" xfId="17247"/>
    <cellStyle name="Input 3 2 2 5 10" xfId="17248"/>
    <cellStyle name="Input 3 2 2 5 11" xfId="17249"/>
    <cellStyle name="Input 3 2 2 5 12" xfId="17250"/>
    <cellStyle name="Input 3 2 2 5 13" xfId="17251"/>
    <cellStyle name="Input 3 2 2 5 2" xfId="17252"/>
    <cellStyle name="Input 3 2 2 5 3" xfId="17253"/>
    <cellStyle name="Input 3 2 2 5 4" xfId="17254"/>
    <cellStyle name="Input 3 2 2 5 5" xfId="17255"/>
    <cellStyle name="Input 3 2 2 5 6" xfId="17256"/>
    <cellStyle name="Input 3 2 2 5 7" xfId="17257"/>
    <cellStyle name="Input 3 2 2 5 8" xfId="17258"/>
    <cellStyle name="Input 3 2 2 5 9" xfId="17259"/>
    <cellStyle name="Input 3 2 2 6" xfId="17260"/>
    <cellStyle name="Input 3 2 2 7" xfId="17261"/>
    <cellStyle name="Input 3 2 2 8" xfId="17262"/>
    <cellStyle name="Input 3 2 2 9" xfId="17263"/>
    <cellStyle name="Input 3 2 20" xfId="17264"/>
    <cellStyle name="Input 3 2 21" xfId="17265"/>
    <cellStyle name="Input 3 2 22" xfId="17266"/>
    <cellStyle name="Input 3 2 23" xfId="17267"/>
    <cellStyle name="Input 3 2 3" xfId="17268"/>
    <cellStyle name="Input 3 2 3 10" xfId="17269"/>
    <cellStyle name="Input 3 2 3 11" xfId="17270"/>
    <cellStyle name="Input 3 2 3 12" xfId="17271"/>
    <cellStyle name="Input 3 2 3 13" xfId="17272"/>
    <cellStyle name="Input 3 2 3 14" xfId="17273"/>
    <cellStyle name="Input 3 2 3 15" xfId="17274"/>
    <cellStyle name="Input 3 2 3 16" xfId="17275"/>
    <cellStyle name="Input 3 2 3 17" xfId="17276"/>
    <cellStyle name="Input 3 2 3 18" xfId="17277"/>
    <cellStyle name="Input 3 2 3 19" xfId="17278"/>
    <cellStyle name="Input 3 2 3 2" xfId="17279"/>
    <cellStyle name="Input 3 2 3 2 10" xfId="17280"/>
    <cellStyle name="Input 3 2 3 2 11" xfId="17281"/>
    <cellStyle name="Input 3 2 3 2 12" xfId="17282"/>
    <cellStyle name="Input 3 2 3 2 13" xfId="17283"/>
    <cellStyle name="Input 3 2 3 2 14" xfId="17284"/>
    <cellStyle name="Input 3 2 3 2 2" xfId="17285"/>
    <cellStyle name="Input 3 2 3 2 3" xfId="17286"/>
    <cellStyle name="Input 3 2 3 2 4" xfId="17287"/>
    <cellStyle name="Input 3 2 3 2 5" xfId="17288"/>
    <cellStyle name="Input 3 2 3 2 6" xfId="17289"/>
    <cellStyle name="Input 3 2 3 2 7" xfId="17290"/>
    <cellStyle name="Input 3 2 3 2 8" xfId="17291"/>
    <cellStyle name="Input 3 2 3 2 9" xfId="17292"/>
    <cellStyle name="Input 3 2 3 20" xfId="17293"/>
    <cellStyle name="Input 3 2 3 3" xfId="17294"/>
    <cellStyle name="Input 3 2 3 3 10" xfId="17295"/>
    <cellStyle name="Input 3 2 3 3 11" xfId="17296"/>
    <cellStyle name="Input 3 2 3 3 12" xfId="17297"/>
    <cellStyle name="Input 3 2 3 3 13" xfId="17298"/>
    <cellStyle name="Input 3 2 3 3 14" xfId="17299"/>
    <cellStyle name="Input 3 2 3 3 2" xfId="17300"/>
    <cellStyle name="Input 3 2 3 3 3" xfId="17301"/>
    <cellStyle name="Input 3 2 3 3 4" xfId="17302"/>
    <cellStyle name="Input 3 2 3 3 5" xfId="17303"/>
    <cellStyle name="Input 3 2 3 3 6" xfId="17304"/>
    <cellStyle name="Input 3 2 3 3 7" xfId="17305"/>
    <cellStyle name="Input 3 2 3 3 8" xfId="17306"/>
    <cellStyle name="Input 3 2 3 3 9" xfId="17307"/>
    <cellStyle name="Input 3 2 3 4" xfId="17308"/>
    <cellStyle name="Input 3 2 3 4 10" xfId="17309"/>
    <cellStyle name="Input 3 2 3 4 11" xfId="17310"/>
    <cellStyle name="Input 3 2 3 4 12" xfId="17311"/>
    <cellStyle name="Input 3 2 3 4 13" xfId="17312"/>
    <cellStyle name="Input 3 2 3 4 14" xfId="17313"/>
    <cellStyle name="Input 3 2 3 4 2" xfId="17314"/>
    <cellStyle name="Input 3 2 3 4 3" xfId="17315"/>
    <cellStyle name="Input 3 2 3 4 4" xfId="17316"/>
    <cellStyle name="Input 3 2 3 4 5" xfId="17317"/>
    <cellStyle name="Input 3 2 3 4 6" xfId="17318"/>
    <cellStyle name="Input 3 2 3 4 7" xfId="17319"/>
    <cellStyle name="Input 3 2 3 4 8" xfId="17320"/>
    <cellStyle name="Input 3 2 3 4 9" xfId="17321"/>
    <cellStyle name="Input 3 2 3 5" xfId="17322"/>
    <cellStyle name="Input 3 2 3 5 10" xfId="17323"/>
    <cellStyle name="Input 3 2 3 5 11" xfId="17324"/>
    <cellStyle name="Input 3 2 3 5 12" xfId="17325"/>
    <cellStyle name="Input 3 2 3 5 13" xfId="17326"/>
    <cellStyle name="Input 3 2 3 5 2" xfId="17327"/>
    <cellStyle name="Input 3 2 3 5 3" xfId="17328"/>
    <cellStyle name="Input 3 2 3 5 4" xfId="17329"/>
    <cellStyle name="Input 3 2 3 5 5" xfId="17330"/>
    <cellStyle name="Input 3 2 3 5 6" xfId="17331"/>
    <cellStyle name="Input 3 2 3 5 7" xfId="17332"/>
    <cellStyle name="Input 3 2 3 5 8" xfId="17333"/>
    <cellStyle name="Input 3 2 3 5 9" xfId="17334"/>
    <cellStyle name="Input 3 2 3 6" xfId="17335"/>
    <cellStyle name="Input 3 2 3 7" xfId="17336"/>
    <cellStyle name="Input 3 2 3 8" xfId="17337"/>
    <cellStyle name="Input 3 2 3 9" xfId="17338"/>
    <cellStyle name="Input 3 2 4" xfId="17339"/>
    <cellStyle name="Input 3 2 4 10" xfId="17340"/>
    <cellStyle name="Input 3 2 4 11" xfId="17341"/>
    <cellStyle name="Input 3 2 4 12" xfId="17342"/>
    <cellStyle name="Input 3 2 4 13" xfId="17343"/>
    <cellStyle name="Input 3 2 4 14" xfId="17344"/>
    <cellStyle name="Input 3 2 4 2" xfId="17345"/>
    <cellStyle name="Input 3 2 4 3" xfId="17346"/>
    <cellStyle name="Input 3 2 4 4" xfId="17347"/>
    <cellStyle name="Input 3 2 4 5" xfId="17348"/>
    <cellStyle name="Input 3 2 4 6" xfId="17349"/>
    <cellStyle name="Input 3 2 4 7" xfId="17350"/>
    <cellStyle name="Input 3 2 4 8" xfId="17351"/>
    <cellStyle name="Input 3 2 4 9" xfId="17352"/>
    <cellStyle name="Input 3 2 5" xfId="17353"/>
    <cellStyle name="Input 3 2 5 10" xfId="17354"/>
    <cellStyle name="Input 3 2 5 11" xfId="17355"/>
    <cellStyle name="Input 3 2 5 12" xfId="17356"/>
    <cellStyle name="Input 3 2 5 13" xfId="17357"/>
    <cellStyle name="Input 3 2 5 14" xfId="17358"/>
    <cellStyle name="Input 3 2 5 2" xfId="17359"/>
    <cellStyle name="Input 3 2 5 3" xfId="17360"/>
    <cellStyle name="Input 3 2 5 4" xfId="17361"/>
    <cellStyle name="Input 3 2 5 5" xfId="17362"/>
    <cellStyle name="Input 3 2 5 6" xfId="17363"/>
    <cellStyle name="Input 3 2 5 7" xfId="17364"/>
    <cellStyle name="Input 3 2 5 8" xfId="17365"/>
    <cellStyle name="Input 3 2 5 9" xfId="17366"/>
    <cellStyle name="Input 3 2 6" xfId="17367"/>
    <cellStyle name="Input 3 2 6 10" xfId="17368"/>
    <cellStyle name="Input 3 2 6 11" xfId="17369"/>
    <cellStyle name="Input 3 2 6 12" xfId="17370"/>
    <cellStyle name="Input 3 2 6 13" xfId="17371"/>
    <cellStyle name="Input 3 2 6 14" xfId="17372"/>
    <cellStyle name="Input 3 2 6 2" xfId="17373"/>
    <cellStyle name="Input 3 2 6 3" xfId="17374"/>
    <cellStyle name="Input 3 2 6 4" xfId="17375"/>
    <cellStyle name="Input 3 2 6 5" xfId="17376"/>
    <cellStyle name="Input 3 2 6 6" xfId="17377"/>
    <cellStyle name="Input 3 2 6 7" xfId="17378"/>
    <cellStyle name="Input 3 2 6 8" xfId="17379"/>
    <cellStyle name="Input 3 2 6 9" xfId="17380"/>
    <cellStyle name="Input 3 2 7" xfId="17381"/>
    <cellStyle name="Input 3 2 7 10" xfId="17382"/>
    <cellStyle name="Input 3 2 7 11" xfId="17383"/>
    <cellStyle name="Input 3 2 7 12" xfId="17384"/>
    <cellStyle name="Input 3 2 7 13" xfId="17385"/>
    <cellStyle name="Input 3 2 7 14" xfId="17386"/>
    <cellStyle name="Input 3 2 7 2" xfId="17387"/>
    <cellStyle name="Input 3 2 7 3" xfId="17388"/>
    <cellStyle name="Input 3 2 7 4" xfId="17389"/>
    <cellStyle name="Input 3 2 7 5" xfId="17390"/>
    <cellStyle name="Input 3 2 7 6" xfId="17391"/>
    <cellStyle name="Input 3 2 7 7" xfId="17392"/>
    <cellStyle name="Input 3 2 7 8" xfId="17393"/>
    <cellStyle name="Input 3 2 7 9" xfId="17394"/>
    <cellStyle name="Input 3 2 8" xfId="17395"/>
    <cellStyle name="Input 3 2 8 10" xfId="17396"/>
    <cellStyle name="Input 3 2 8 11" xfId="17397"/>
    <cellStyle name="Input 3 2 8 12" xfId="17398"/>
    <cellStyle name="Input 3 2 8 13" xfId="17399"/>
    <cellStyle name="Input 3 2 8 2" xfId="17400"/>
    <cellStyle name="Input 3 2 8 3" xfId="17401"/>
    <cellStyle name="Input 3 2 8 4" xfId="17402"/>
    <cellStyle name="Input 3 2 8 5" xfId="17403"/>
    <cellStyle name="Input 3 2 8 6" xfId="17404"/>
    <cellStyle name="Input 3 2 8 7" xfId="17405"/>
    <cellStyle name="Input 3 2 8 8" xfId="17406"/>
    <cellStyle name="Input 3 2 8 9" xfId="17407"/>
    <cellStyle name="Input 3 2 9" xfId="17408"/>
    <cellStyle name="Input 3 3" xfId="17409"/>
    <cellStyle name="Input 3 3 10" xfId="17410"/>
    <cellStyle name="Input 3 3 11" xfId="17411"/>
    <cellStyle name="Input 3 3 12" xfId="17412"/>
    <cellStyle name="Input 3 3 13" xfId="17413"/>
    <cellStyle name="Input 3 3 14" xfId="17414"/>
    <cellStyle name="Input 3 3 15" xfId="17415"/>
    <cellStyle name="Input 3 3 16" xfId="17416"/>
    <cellStyle name="Input 3 3 17" xfId="17417"/>
    <cellStyle name="Input 3 3 18" xfId="17418"/>
    <cellStyle name="Input 3 3 19" xfId="17419"/>
    <cellStyle name="Input 3 3 2" xfId="17420"/>
    <cellStyle name="Input 3 3 2 10" xfId="17421"/>
    <cellStyle name="Input 3 3 2 11" xfId="17422"/>
    <cellStyle name="Input 3 3 2 12" xfId="17423"/>
    <cellStyle name="Input 3 3 2 13" xfId="17424"/>
    <cellStyle name="Input 3 3 2 14" xfId="17425"/>
    <cellStyle name="Input 3 3 2 15" xfId="17426"/>
    <cellStyle name="Input 3 3 2 16" xfId="17427"/>
    <cellStyle name="Input 3 3 2 17" xfId="17428"/>
    <cellStyle name="Input 3 3 2 18" xfId="17429"/>
    <cellStyle name="Input 3 3 2 19" xfId="17430"/>
    <cellStyle name="Input 3 3 2 2" xfId="17431"/>
    <cellStyle name="Input 3 3 2 2 10" xfId="17432"/>
    <cellStyle name="Input 3 3 2 2 11" xfId="17433"/>
    <cellStyle name="Input 3 3 2 2 12" xfId="17434"/>
    <cellStyle name="Input 3 3 2 2 13" xfId="17435"/>
    <cellStyle name="Input 3 3 2 2 14" xfId="17436"/>
    <cellStyle name="Input 3 3 2 2 2" xfId="17437"/>
    <cellStyle name="Input 3 3 2 2 3" xfId="17438"/>
    <cellStyle name="Input 3 3 2 2 4" xfId="17439"/>
    <cellStyle name="Input 3 3 2 2 5" xfId="17440"/>
    <cellStyle name="Input 3 3 2 2 6" xfId="17441"/>
    <cellStyle name="Input 3 3 2 2 7" xfId="17442"/>
    <cellStyle name="Input 3 3 2 2 8" xfId="17443"/>
    <cellStyle name="Input 3 3 2 2 9" xfId="17444"/>
    <cellStyle name="Input 3 3 2 20" xfId="17445"/>
    <cellStyle name="Input 3 3 2 3" xfId="17446"/>
    <cellStyle name="Input 3 3 2 3 10" xfId="17447"/>
    <cellStyle name="Input 3 3 2 3 11" xfId="17448"/>
    <cellStyle name="Input 3 3 2 3 12" xfId="17449"/>
    <cellStyle name="Input 3 3 2 3 13" xfId="17450"/>
    <cellStyle name="Input 3 3 2 3 14" xfId="17451"/>
    <cellStyle name="Input 3 3 2 3 2" xfId="17452"/>
    <cellStyle name="Input 3 3 2 3 3" xfId="17453"/>
    <cellStyle name="Input 3 3 2 3 4" xfId="17454"/>
    <cellStyle name="Input 3 3 2 3 5" xfId="17455"/>
    <cellStyle name="Input 3 3 2 3 6" xfId="17456"/>
    <cellStyle name="Input 3 3 2 3 7" xfId="17457"/>
    <cellStyle name="Input 3 3 2 3 8" xfId="17458"/>
    <cellStyle name="Input 3 3 2 3 9" xfId="17459"/>
    <cellStyle name="Input 3 3 2 4" xfId="17460"/>
    <cellStyle name="Input 3 3 2 4 10" xfId="17461"/>
    <cellStyle name="Input 3 3 2 4 11" xfId="17462"/>
    <cellStyle name="Input 3 3 2 4 12" xfId="17463"/>
    <cellStyle name="Input 3 3 2 4 13" xfId="17464"/>
    <cellStyle name="Input 3 3 2 4 14" xfId="17465"/>
    <cellStyle name="Input 3 3 2 4 2" xfId="17466"/>
    <cellStyle name="Input 3 3 2 4 3" xfId="17467"/>
    <cellStyle name="Input 3 3 2 4 4" xfId="17468"/>
    <cellStyle name="Input 3 3 2 4 5" xfId="17469"/>
    <cellStyle name="Input 3 3 2 4 6" xfId="17470"/>
    <cellStyle name="Input 3 3 2 4 7" xfId="17471"/>
    <cellStyle name="Input 3 3 2 4 8" xfId="17472"/>
    <cellStyle name="Input 3 3 2 4 9" xfId="17473"/>
    <cellStyle name="Input 3 3 2 5" xfId="17474"/>
    <cellStyle name="Input 3 3 2 5 10" xfId="17475"/>
    <cellStyle name="Input 3 3 2 5 11" xfId="17476"/>
    <cellStyle name="Input 3 3 2 5 12" xfId="17477"/>
    <cellStyle name="Input 3 3 2 5 13" xfId="17478"/>
    <cellStyle name="Input 3 3 2 5 2" xfId="17479"/>
    <cellStyle name="Input 3 3 2 5 3" xfId="17480"/>
    <cellStyle name="Input 3 3 2 5 4" xfId="17481"/>
    <cellStyle name="Input 3 3 2 5 5" xfId="17482"/>
    <cellStyle name="Input 3 3 2 5 6" xfId="17483"/>
    <cellStyle name="Input 3 3 2 5 7" xfId="17484"/>
    <cellStyle name="Input 3 3 2 5 8" xfId="17485"/>
    <cellStyle name="Input 3 3 2 5 9" xfId="17486"/>
    <cellStyle name="Input 3 3 2 6" xfId="17487"/>
    <cellStyle name="Input 3 3 2 7" xfId="17488"/>
    <cellStyle name="Input 3 3 2 8" xfId="17489"/>
    <cellStyle name="Input 3 3 2 9" xfId="17490"/>
    <cellStyle name="Input 3 3 20" xfId="17491"/>
    <cellStyle name="Input 3 3 21" xfId="17492"/>
    <cellStyle name="Input 3 3 22" xfId="17493"/>
    <cellStyle name="Input 3 3 3" xfId="17494"/>
    <cellStyle name="Input 3 3 3 10" xfId="17495"/>
    <cellStyle name="Input 3 3 3 11" xfId="17496"/>
    <cellStyle name="Input 3 3 3 12" xfId="17497"/>
    <cellStyle name="Input 3 3 3 13" xfId="17498"/>
    <cellStyle name="Input 3 3 3 14" xfId="17499"/>
    <cellStyle name="Input 3 3 3 15" xfId="17500"/>
    <cellStyle name="Input 3 3 3 16" xfId="17501"/>
    <cellStyle name="Input 3 3 3 17" xfId="17502"/>
    <cellStyle name="Input 3 3 3 18" xfId="17503"/>
    <cellStyle name="Input 3 3 3 19" xfId="17504"/>
    <cellStyle name="Input 3 3 3 2" xfId="17505"/>
    <cellStyle name="Input 3 3 3 2 10" xfId="17506"/>
    <cellStyle name="Input 3 3 3 2 11" xfId="17507"/>
    <cellStyle name="Input 3 3 3 2 12" xfId="17508"/>
    <cellStyle name="Input 3 3 3 2 13" xfId="17509"/>
    <cellStyle name="Input 3 3 3 2 14" xfId="17510"/>
    <cellStyle name="Input 3 3 3 2 2" xfId="17511"/>
    <cellStyle name="Input 3 3 3 2 3" xfId="17512"/>
    <cellStyle name="Input 3 3 3 2 4" xfId="17513"/>
    <cellStyle name="Input 3 3 3 2 5" xfId="17514"/>
    <cellStyle name="Input 3 3 3 2 6" xfId="17515"/>
    <cellStyle name="Input 3 3 3 2 7" xfId="17516"/>
    <cellStyle name="Input 3 3 3 2 8" xfId="17517"/>
    <cellStyle name="Input 3 3 3 2 9" xfId="17518"/>
    <cellStyle name="Input 3 3 3 20" xfId="17519"/>
    <cellStyle name="Input 3 3 3 3" xfId="17520"/>
    <cellStyle name="Input 3 3 3 3 10" xfId="17521"/>
    <cellStyle name="Input 3 3 3 3 11" xfId="17522"/>
    <cellStyle name="Input 3 3 3 3 12" xfId="17523"/>
    <cellStyle name="Input 3 3 3 3 13" xfId="17524"/>
    <cellStyle name="Input 3 3 3 3 14" xfId="17525"/>
    <cellStyle name="Input 3 3 3 3 2" xfId="17526"/>
    <cellStyle name="Input 3 3 3 3 3" xfId="17527"/>
    <cellStyle name="Input 3 3 3 3 4" xfId="17528"/>
    <cellStyle name="Input 3 3 3 3 5" xfId="17529"/>
    <cellStyle name="Input 3 3 3 3 6" xfId="17530"/>
    <cellStyle name="Input 3 3 3 3 7" xfId="17531"/>
    <cellStyle name="Input 3 3 3 3 8" xfId="17532"/>
    <cellStyle name="Input 3 3 3 3 9" xfId="17533"/>
    <cellStyle name="Input 3 3 3 4" xfId="17534"/>
    <cellStyle name="Input 3 3 3 4 10" xfId="17535"/>
    <cellStyle name="Input 3 3 3 4 11" xfId="17536"/>
    <cellStyle name="Input 3 3 3 4 12" xfId="17537"/>
    <cellStyle name="Input 3 3 3 4 13" xfId="17538"/>
    <cellStyle name="Input 3 3 3 4 14" xfId="17539"/>
    <cellStyle name="Input 3 3 3 4 2" xfId="17540"/>
    <cellStyle name="Input 3 3 3 4 3" xfId="17541"/>
    <cellStyle name="Input 3 3 3 4 4" xfId="17542"/>
    <cellStyle name="Input 3 3 3 4 5" xfId="17543"/>
    <cellStyle name="Input 3 3 3 4 6" xfId="17544"/>
    <cellStyle name="Input 3 3 3 4 7" xfId="17545"/>
    <cellStyle name="Input 3 3 3 4 8" xfId="17546"/>
    <cellStyle name="Input 3 3 3 4 9" xfId="17547"/>
    <cellStyle name="Input 3 3 3 5" xfId="17548"/>
    <cellStyle name="Input 3 3 3 5 10" xfId="17549"/>
    <cellStyle name="Input 3 3 3 5 11" xfId="17550"/>
    <cellStyle name="Input 3 3 3 5 12" xfId="17551"/>
    <cellStyle name="Input 3 3 3 5 13" xfId="17552"/>
    <cellStyle name="Input 3 3 3 5 2" xfId="17553"/>
    <cellStyle name="Input 3 3 3 5 3" xfId="17554"/>
    <cellStyle name="Input 3 3 3 5 4" xfId="17555"/>
    <cellStyle name="Input 3 3 3 5 5" xfId="17556"/>
    <cellStyle name="Input 3 3 3 5 6" xfId="17557"/>
    <cellStyle name="Input 3 3 3 5 7" xfId="17558"/>
    <cellStyle name="Input 3 3 3 5 8" xfId="17559"/>
    <cellStyle name="Input 3 3 3 5 9" xfId="17560"/>
    <cellStyle name="Input 3 3 3 6" xfId="17561"/>
    <cellStyle name="Input 3 3 3 7" xfId="17562"/>
    <cellStyle name="Input 3 3 3 8" xfId="17563"/>
    <cellStyle name="Input 3 3 3 9" xfId="17564"/>
    <cellStyle name="Input 3 3 4" xfId="17565"/>
    <cellStyle name="Input 3 3 4 10" xfId="17566"/>
    <cellStyle name="Input 3 3 4 11" xfId="17567"/>
    <cellStyle name="Input 3 3 4 12" xfId="17568"/>
    <cellStyle name="Input 3 3 4 13" xfId="17569"/>
    <cellStyle name="Input 3 3 4 14" xfId="17570"/>
    <cellStyle name="Input 3 3 4 2" xfId="17571"/>
    <cellStyle name="Input 3 3 4 3" xfId="17572"/>
    <cellStyle name="Input 3 3 4 4" xfId="17573"/>
    <cellStyle name="Input 3 3 4 5" xfId="17574"/>
    <cellStyle name="Input 3 3 4 6" xfId="17575"/>
    <cellStyle name="Input 3 3 4 7" xfId="17576"/>
    <cellStyle name="Input 3 3 4 8" xfId="17577"/>
    <cellStyle name="Input 3 3 4 9" xfId="17578"/>
    <cellStyle name="Input 3 3 5" xfId="17579"/>
    <cellStyle name="Input 3 3 5 10" xfId="17580"/>
    <cellStyle name="Input 3 3 5 11" xfId="17581"/>
    <cellStyle name="Input 3 3 5 12" xfId="17582"/>
    <cellStyle name="Input 3 3 5 13" xfId="17583"/>
    <cellStyle name="Input 3 3 5 14" xfId="17584"/>
    <cellStyle name="Input 3 3 5 2" xfId="17585"/>
    <cellStyle name="Input 3 3 5 3" xfId="17586"/>
    <cellStyle name="Input 3 3 5 4" xfId="17587"/>
    <cellStyle name="Input 3 3 5 5" xfId="17588"/>
    <cellStyle name="Input 3 3 5 6" xfId="17589"/>
    <cellStyle name="Input 3 3 5 7" xfId="17590"/>
    <cellStyle name="Input 3 3 5 8" xfId="17591"/>
    <cellStyle name="Input 3 3 5 9" xfId="17592"/>
    <cellStyle name="Input 3 3 6" xfId="17593"/>
    <cellStyle name="Input 3 3 6 10" xfId="17594"/>
    <cellStyle name="Input 3 3 6 11" xfId="17595"/>
    <cellStyle name="Input 3 3 6 12" xfId="17596"/>
    <cellStyle name="Input 3 3 6 13" xfId="17597"/>
    <cellStyle name="Input 3 3 6 14" xfId="17598"/>
    <cellStyle name="Input 3 3 6 2" xfId="17599"/>
    <cellStyle name="Input 3 3 6 3" xfId="17600"/>
    <cellStyle name="Input 3 3 6 4" xfId="17601"/>
    <cellStyle name="Input 3 3 6 5" xfId="17602"/>
    <cellStyle name="Input 3 3 6 6" xfId="17603"/>
    <cellStyle name="Input 3 3 6 7" xfId="17604"/>
    <cellStyle name="Input 3 3 6 8" xfId="17605"/>
    <cellStyle name="Input 3 3 6 9" xfId="17606"/>
    <cellStyle name="Input 3 3 7" xfId="17607"/>
    <cellStyle name="Input 3 3 7 10" xfId="17608"/>
    <cellStyle name="Input 3 3 7 11" xfId="17609"/>
    <cellStyle name="Input 3 3 7 12" xfId="17610"/>
    <cellStyle name="Input 3 3 7 13" xfId="17611"/>
    <cellStyle name="Input 3 3 7 2" xfId="17612"/>
    <cellStyle name="Input 3 3 7 3" xfId="17613"/>
    <cellStyle name="Input 3 3 7 4" xfId="17614"/>
    <cellStyle name="Input 3 3 7 5" xfId="17615"/>
    <cellStyle name="Input 3 3 7 6" xfId="17616"/>
    <cellStyle name="Input 3 3 7 7" xfId="17617"/>
    <cellStyle name="Input 3 3 7 8" xfId="17618"/>
    <cellStyle name="Input 3 3 7 9" xfId="17619"/>
    <cellStyle name="Input 3 3 8" xfId="17620"/>
    <cellStyle name="Input 3 3 9" xfId="17621"/>
    <cellStyle name="Input 3 4" xfId="17622"/>
    <cellStyle name="Input 3 4 10" xfId="17623"/>
    <cellStyle name="Input 3 4 11" xfId="17624"/>
    <cellStyle name="Input 3 4 12" xfId="17625"/>
    <cellStyle name="Input 3 4 13" xfId="17626"/>
    <cellStyle name="Input 3 4 14" xfId="17627"/>
    <cellStyle name="Input 3 4 15" xfId="17628"/>
    <cellStyle name="Input 3 4 16" xfId="17629"/>
    <cellStyle name="Input 3 4 17" xfId="17630"/>
    <cellStyle name="Input 3 4 18" xfId="17631"/>
    <cellStyle name="Input 3 4 19" xfId="17632"/>
    <cellStyle name="Input 3 4 2" xfId="17633"/>
    <cellStyle name="Input 3 4 2 10" xfId="17634"/>
    <cellStyle name="Input 3 4 2 11" xfId="17635"/>
    <cellStyle name="Input 3 4 2 12" xfId="17636"/>
    <cellStyle name="Input 3 4 2 13" xfId="17637"/>
    <cellStyle name="Input 3 4 2 14" xfId="17638"/>
    <cellStyle name="Input 3 4 2 15" xfId="17639"/>
    <cellStyle name="Input 3 4 2 16" xfId="17640"/>
    <cellStyle name="Input 3 4 2 17" xfId="17641"/>
    <cellStyle name="Input 3 4 2 18" xfId="17642"/>
    <cellStyle name="Input 3 4 2 19" xfId="17643"/>
    <cellStyle name="Input 3 4 2 2" xfId="17644"/>
    <cellStyle name="Input 3 4 2 2 10" xfId="17645"/>
    <cellStyle name="Input 3 4 2 2 11" xfId="17646"/>
    <cellStyle name="Input 3 4 2 2 12" xfId="17647"/>
    <cellStyle name="Input 3 4 2 2 13" xfId="17648"/>
    <cellStyle name="Input 3 4 2 2 14" xfId="17649"/>
    <cellStyle name="Input 3 4 2 2 2" xfId="17650"/>
    <cellStyle name="Input 3 4 2 2 3" xfId="17651"/>
    <cellStyle name="Input 3 4 2 2 4" xfId="17652"/>
    <cellStyle name="Input 3 4 2 2 5" xfId="17653"/>
    <cellStyle name="Input 3 4 2 2 6" xfId="17654"/>
    <cellStyle name="Input 3 4 2 2 7" xfId="17655"/>
    <cellStyle name="Input 3 4 2 2 8" xfId="17656"/>
    <cellStyle name="Input 3 4 2 2 9" xfId="17657"/>
    <cellStyle name="Input 3 4 2 20" xfId="17658"/>
    <cellStyle name="Input 3 4 2 3" xfId="17659"/>
    <cellStyle name="Input 3 4 2 3 10" xfId="17660"/>
    <cellStyle name="Input 3 4 2 3 11" xfId="17661"/>
    <cellStyle name="Input 3 4 2 3 12" xfId="17662"/>
    <cellStyle name="Input 3 4 2 3 13" xfId="17663"/>
    <cellStyle name="Input 3 4 2 3 14" xfId="17664"/>
    <cellStyle name="Input 3 4 2 3 2" xfId="17665"/>
    <cellStyle name="Input 3 4 2 3 3" xfId="17666"/>
    <cellStyle name="Input 3 4 2 3 4" xfId="17667"/>
    <cellStyle name="Input 3 4 2 3 5" xfId="17668"/>
    <cellStyle name="Input 3 4 2 3 6" xfId="17669"/>
    <cellStyle name="Input 3 4 2 3 7" xfId="17670"/>
    <cellStyle name="Input 3 4 2 3 8" xfId="17671"/>
    <cellStyle name="Input 3 4 2 3 9" xfId="17672"/>
    <cellStyle name="Input 3 4 2 4" xfId="17673"/>
    <cellStyle name="Input 3 4 2 4 10" xfId="17674"/>
    <cellStyle name="Input 3 4 2 4 11" xfId="17675"/>
    <cellStyle name="Input 3 4 2 4 12" xfId="17676"/>
    <cellStyle name="Input 3 4 2 4 13" xfId="17677"/>
    <cellStyle name="Input 3 4 2 4 14" xfId="17678"/>
    <cellStyle name="Input 3 4 2 4 2" xfId="17679"/>
    <cellStyle name="Input 3 4 2 4 3" xfId="17680"/>
    <cellStyle name="Input 3 4 2 4 4" xfId="17681"/>
    <cellStyle name="Input 3 4 2 4 5" xfId="17682"/>
    <cellStyle name="Input 3 4 2 4 6" xfId="17683"/>
    <cellStyle name="Input 3 4 2 4 7" xfId="17684"/>
    <cellStyle name="Input 3 4 2 4 8" xfId="17685"/>
    <cellStyle name="Input 3 4 2 4 9" xfId="17686"/>
    <cellStyle name="Input 3 4 2 5" xfId="17687"/>
    <cellStyle name="Input 3 4 2 5 10" xfId="17688"/>
    <cellStyle name="Input 3 4 2 5 11" xfId="17689"/>
    <cellStyle name="Input 3 4 2 5 12" xfId="17690"/>
    <cellStyle name="Input 3 4 2 5 13" xfId="17691"/>
    <cellStyle name="Input 3 4 2 5 2" xfId="17692"/>
    <cellStyle name="Input 3 4 2 5 3" xfId="17693"/>
    <cellStyle name="Input 3 4 2 5 4" xfId="17694"/>
    <cellStyle name="Input 3 4 2 5 5" xfId="17695"/>
    <cellStyle name="Input 3 4 2 5 6" xfId="17696"/>
    <cellStyle name="Input 3 4 2 5 7" xfId="17697"/>
    <cellStyle name="Input 3 4 2 5 8" xfId="17698"/>
    <cellStyle name="Input 3 4 2 5 9" xfId="17699"/>
    <cellStyle name="Input 3 4 2 6" xfId="17700"/>
    <cellStyle name="Input 3 4 2 7" xfId="17701"/>
    <cellStyle name="Input 3 4 2 8" xfId="17702"/>
    <cellStyle name="Input 3 4 2 9" xfId="17703"/>
    <cellStyle name="Input 3 4 20" xfId="17704"/>
    <cellStyle name="Input 3 4 21" xfId="17705"/>
    <cellStyle name="Input 3 4 22" xfId="17706"/>
    <cellStyle name="Input 3 4 3" xfId="17707"/>
    <cellStyle name="Input 3 4 3 10" xfId="17708"/>
    <cellStyle name="Input 3 4 3 11" xfId="17709"/>
    <cellStyle name="Input 3 4 3 12" xfId="17710"/>
    <cellStyle name="Input 3 4 3 13" xfId="17711"/>
    <cellStyle name="Input 3 4 3 14" xfId="17712"/>
    <cellStyle name="Input 3 4 3 15" xfId="17713"/>
    <cellStyle name="Input 3 4 3 16" xfId="17714"/>
    <cellStyle name="Input 3 4 3 17" xfId="17715"/>
    <cellStyle name="Input 3 4 3 18" xfId="17716"/>
    <cellStyle name="Input 3 4 3 19" xfId="17717"/>
    <cellStyle name="Input 3 4 3 2" xfId="17718"/>
    <cellStyle name="Input 3 4 3 2 10" xfId="17719"/>
    <cellStyle name="Input 3 4 3 2 11" xfId="17720"/>
    <cellStyle name="Input 3 4 3 2 12" xfId="17721"/>
    <cellStyle name="Input 3 4 3 2 13" xfId="17722"/>
    <cellStyle name="Input 3 4 3 2 14" xfId="17723"/>
    <cellStyle name="Input 3 4 3 2 2" xfId="17724"/>
    <cellStyle name="Input 3 4 3 2 3" xfId="17725"/>
    <cellStyle name="Input 3 4 3 2 4" xfId="17726"/>
    <cellStyle name="Input 3 4 3 2 5" xfId="17727"/>
    <cellStyle name="Input 3 4 3 2 6" xfId="17728"/>
    <cellStyle name="Input 3 4 3 2 7" xfId="17729"/>
    <cellStyle name="Input 3 4 3 2 8" xfId="17730"/>
    <cellStyle name="Input 3 4 3 2 9" xfId="17731"/>
    <cellStyle name="Input 3 4 3 20" xfId="17732"/>
    <cellStyle name="Input 3 4 3 3" xfId="17733"/>
    <cellStyle name="Input 3 4 3 3 10" xfId="17734"/>
    <cellStyle name="Input 3 4 3 3 11" xfId="17735"/>
    <cellStyle name="Input 3 4 3 3 12" xfId="17736"/>
    <cellStyle name="Input 3 4 3 3 13" xfId="17737"/>
    <cellStyle name="Input 3 4 3 3 14" xfId="17738"/>
    <cellStyle name="Input 3 4 3 3 2" xfId="17739"/>
    <cellStyle name="Input 3 4 3 3 3" xfId="17740"/>
    <cellStyle name="Input 3 4 3 3 4" xfId="17741"/>
    <cellStyle name="Input 3 4 3 3 5" xfId="17742"/>
    <cellStyle name="Input 3 4 3 3 6" xfId="17743"/>
    <cellStyle name="Input 3 4 3 3 7" xfId="17744"/>
    <cellStyle name="Input 3 4 3 3 8" xfId="17745"/>
    <cellStyle name="Input 3 4 3 3 9" xfId="17746"/>
    <cellStyle name="Input 3 4 3 4" xfId="17747"/>
    <cellStyle name="Input 3 4 3 4 10" xfId="17748"/>
    <cellStyle name="Input 3 4 3 4 11" xfId="17749"/>
    <cellStyle name="Input 3 4 3 4 12" xfId="17750"/>
    <cellStyle name="Input 3 4 3 4 13" xfId="17751"/>
    <cellStyle name="Input 3 4 3 4 14" xfId="17752"/>
    <cellStyle name="Input 3 4 3 4 2" xfId="17753"/>
    <cellStyle name="Input 3 4 3 4 3" xfId="17754"/>
    <cellStyle name="Input 3 4 3 4 4" xfId="17755"/>
    <cellStyle name="Input 3 4 3 4 5" xfId="17756"/>
    <cellStyle name="Input 3 4 3 4 6" xfId="17757"/>
    <cellStyle name="Input 3 4 3 4 7" xfId="17758"/>
    <cellStyle name="Input 3 4 3 4 8" xfId="17759"/>
    <cellStyle name="Input 3 4 3 4 9" xfId="17760"/>
    <cellStyle name="Input 3 4 3 5" xfId="17761"/>
    <cellStyle name="Input 3 4 3 5 10" xfId="17762"/>
    <cellStyle name="Input 3 4 3 5 11" xfId="17763"/>
    <cellStyle name="Input 3 4 3 5 12" xfId="17764"/>
    <cellStyle name="Input 3 4 3 5 13" xfId="17765"/>
    <cellStyle name="Input 3 4 3 5 2" xfId="17766"/>
    <cellStyle name="Input 3 4 3 5 3" xfId="17767"/>
    <cellStyle name="Input 3 4 3 5 4" xfId="17768"/>
    <cellStyle name="Input 3 4 3 5 5" xfId="17769"/>
    <cellStyle name="Input 3 4 3 5 6" xfId="17770"/>
    <cellStyle name="Input 3 4 3 5 7" xfId="17771"/>
    <cellStyle name="Input 3 4 3 5 8" xfId="17772"/>
    <cellStyle name="Input 3 4 3 5 9" xfId="17773"/>
    <cellStyle name="Input 3 4 3 6" xfId="17774"/>
    <cellStyle name="Input 3 4 3 7" xfId="17775"/>
    <cellStyle name="Input 3 4 3 8" xfId="17776"/>
    <cellStyle name="Input 3 4 3 9" xfId="17777"/>
    <cellStyle name="Input 3 4 4" xfId="17778"/>
    <cellStyle name="Input 3 4 4 10" xfId="17779"/>
    <cellStyle name="Input 3 4 4 11" xfId="17780"/>
    <cellStyle name="Input 3 4 4 12" xfId="17781"/>
    <cellStyle name="Input 3 4 4 13" xfId="17782"/>
    <cellStyle name="Input 3 4 4 14" xfId="17783"/>
    <cellStyle name="Input 3 4 4 2" xfId="17784"/>
    <cellStyle name="Input 3 4 4 3" xfId="17785"/>
    <cellStyle name="Input 3 4 4 4" xfId="17786"/>
    <cellStyle name="Input 3 4 4 5" xfId="17787"/>
    <cellStyle name="Input 3 4 4 6" xfId="17788"/>
    <cellStyle name="Input 3 4 4 7" xfId="17789"/>
    <cellStyle name="Input 3 4 4 8" xfId="17790"/>
    <cellStyle name="Input 3 4 4 9" xfId="17791"/>
    <cellStyle name="Input 3 4 5" xfId="17792"/>
    <cellStyle name="Input 3 4 5 10" xfId="17793"/>
    <cellStyle name="Input 3 4 5 11" xfId="17794"/>
    <cellStyle name="Input 3 4 5 12" xfId="17795"/>
    <cellStyle name="Input 3 4 5 13" xfId="17796"/>
    <cellStyle name="Input 3 4 5 14" xfId="17797"/>
    <cellStyle name="Input 3 4 5 2" xfId="17798"/>
    <cellStyle name="Input 3 4 5 3" xfId="17799"/>
    <cellStyle name="Input 3 4 5 4" xfId="17800"/>
    <cellStyle name="Input 3 4 5 5" xfId="17801"/>
    <cellStyle name="Input 3 4 5 6" xfId="17802"/>
    <cellStyle name="Input 3 4 5 7" xfId="17803"/>
    <cellStyle name="Input 3 4 5 8" xfId="17804"/>
    <cellStyle name="Input 3 4 5 9" xfId="17805"/>
    <cellStyle name="Input 3 4 6" xfId="17806"/>
    <cellStyle name="Input 3 4 6 10" xfId="17807"/>
    <cellStyle name="Input 3 4 6 11" xfId="17808"/>
    <cellStyle name="Input 3 4 6 12" xfId="17809"/>
    <cellStyle name="Input 3 4 6 13" xfId="17810"/>
    <cellStyle name="Input 3 4 6 14" xfId="17811"/>
    <cellStyle name="Input 3 4 6 2" xfId="17812"/>
    <cellStyle name="Input 3 4 6 3" xfId="17813"/>
    <cellStyle name="Input 3 4 6 4" xfId="17814"/>
    <cellStyle name="Input 3 4 6 5" xfId="17815"/>
    <cellStyle name="Input 3 4 6 6" xfId="17816"/>
    <cellStyle name="Input 3 4 6 7" xfId="17817"/>
    <cellStyle name="Input 3 4 6 8" xfId="17818"/>
    <cellStyle name="Input 3 4 6 9" xfId="17819"/>
    <cellStyle name="Input 3 4 7" xfId="17820"/>
    <cellStyle name="Input 3 4 7 10" xfId="17821"/>
    <cellStyle name="Input 3 4 7 11" xfId="17822"/>
    <cellStyle name="Input 3 4 7 12" xfId="17823"/>
    <cellStyle name="Input 3 4 7 13" xfId="17824"/>
    <cellStyle name="Input 3 4 7 2" xfId="17825"/>
    <cellStyle name="Input 3 4 7 3" xfId="17826"/>
    <cellStyle name="Input 3 4 7 4" xfId="17827"/>
    <cellStyle name="Input 3 4 7 5" xfId="17828"/>
    <cellStyle name="Input 3 4 7 6" xfId="17829"/>
    <cellStyle name="Input 3 4 7 7" xfId="17830"/>
    <cellStyle name="Input 3 4 7 8" xfId="17831"/>
    <cellStyle name="Input 3 4 7 9" xfId="17832"/>
    <cellStyle name="Input 3 4 8" xfId="17833"/>
    <cellStyle name="Input 3 4 9" xfId="17834"/>
    <cellStyle name="Input 3 5" xfId="17835"/>
    <cellStyle name="Input 3 5 10" xfId="17836"/>
    <cellStyle name="Input 3 5 11" xfId="17837"/>
    <cellStyle name="Input 3 5 12" xfId="17838"/>
    <cellStyle name="Input 3 5 13" xfId="17839"/>
    <cellStyle name="Input 3 5 14" xfId="17840"/>
    <cellStyle name="Input 3 5 15" xfId="17841"/>
    <cellStyle name="Input 3 5 16" xfId="17842"/>
    <cellStyle name="Input 3 5 17" xfId="17843"/>
    <cellStyle name="Input 3 5 18" xfId="17844"/>
    <cellStyle name="Input 3 5 19" xfId="17845"/>
    <cellStyle name="Input 3 5 2" xfId="17846"/>
    <cellStyle name="Input 3 5 2 10" xfId="17847"/>
    <cellStyle name="Input 3 5 2 11" xfId="17848"/>
    <cellStyle name="Input 3 5 2 12" xfId="17849"/>
    <cellStyle name="Input 3 5 2 13" xfId="17850"/>
    <cellStyle name="Input 3 5 2 14" xfId="17851"/>
    <cellStyle name="Input 3 5 2 2" xfId="17852"/>
    <cellStyle name="Input 3 5 2 3" xfId="17853"/>
    <cellStyle name="Input 3 5 2 4" xfId="17854"/>
    <cellStyle name="Input 3 5 2 5" xfId="17855"/>
    <cellStyle name="Input 3 5 2 6" xfId="17856"/>
    <cellStyle name="Input 3 5 2 7" xfId="17857"/>
    <cellStyle name="Input 3 5 2 8" xfId="17858"/>
    <cellStyle name="Input 3 5 2 9" xfId="17859"/>
    <cellStyle name="Input 3 5 20" xfId="17860"/>
    <cellStyle name="Input 3 5 3" xfId="17861"/>
    <cellStyle name="Input 3 5 3 10" xfId="17862"/>
    <cellStyle name="Input 3 5 3 11" xfId="17863"/>
    <cellStyle name="Input 3 5 3 12" xfId="17864"/>
    <cellStyle name="Input 3 5 3 13" xfId="17865"/>
    <cellStyle name="Input 3 5 3 14" xfId="17866"/>
    <cellStyle name="Input 3 5 3 2" xfId="17867"/>
    <cellStyle name="Input 3 5 3 3" xfId="17868"/>
    <cellStyle name="Input 3 5 3 4" xfId="17869"/>
    <cellStyle name="Input 3 5 3 5" xfId="17870"/>
    <cellStyle name="Input 3 5 3 6" xfId="17871"/>
    <cellStyle name="Input 3 5 3 7" xfId="17872"/>
    <cellStyle name="Input 3 5 3 8" xfId="17873"/>
    <cellStyle name="Input 3 5 3 9" xfId="17874"/>
    <cellStyle name="Input 3 5 4" xfId="17875"/>
    <cellStyle name="Input 3 5 4 10" xfId="17876"/>
    <cellStyle name="Input 3 5 4 11" xfId="17877"/>
    <cellStyle name="Input 3 5 4 12" xfId="17878"/>
    <cellStyle name="Input 3 5 4 13" xfId="17879"/>
    <cellStyle name="Input 3 5 4 14" xfId="17880"/>
    <cellStyle name="Input 3 5 4 2" xfId="17881"/>
    <cellStyle name="Input 3 5 4 3" xfId="17882"/>
    <cellStyle name="Input 3 5 4 4" xfId="17883"/>
    <cellStyle name="Input 3 5 4 5" xfId="17884"/>
    <cellStyle name="Input 3 5 4 6" xfId="17885"/>
    <cellStyle name="Input 3 5 4 7" xfId="17886"/>
    <cellStyle name="Input 3 5 4 8" xfId="17887"/>
    <cellStyle name="Input 3 5 4 9" xfId="17888"/>
    <cellStyle name="Input 3 5 5" xfId="17889"/>
    <cellStyle name="Input 3 5 5 10" xfId="17890"/>
    <cellStyle name="Input 3 5 5 11" xfId="17891"/>
    <cellStyle name="Input 3 5 5 12" xfId="17892"/>
    <cellStyle name="Input 3 5 5 13" xfId="17893"/>
    <cellStyle name="Input 3 5 5 2" xfId="17894"/>
    <cellStyle name="Input 3 5 5 3" xfId="17895"/>
    <cellStyle name="Input 3 5 5 4" xfId="17896"/>
    <cellStyle name="Input 3 5 5 5" xfId="17897"/>
    <cellStyle name="Input 3 5 5 6" xfId="17898"/>
    <cellStyle name="Input 3 5 5 7" xfId="17899"/>
    <cellStyle name="Input 3 5 5 8" xfId="17900"/>
    <cellStyle name="Input 3 5 5 9" xfId="17901"/>
    <cellStyle name="Input 3 5 6" xfId="17902"/>
    <cellStyle name="Input 3 5 7" xfId="17903"/>
    <cellStyle name="Input 3 5 8" xfId="17904"/>
    <cellStyle name="Input 3 5 9" xfId="17905"/>
    <cellStyle name="Input 3 6" xfId="17906"/>
    <cellStyle name="Input 3 6 10" xfId="17907"/>
    <cellStyle name="Input 3 6 11" xfId="17908"/>
    <cellStyle name="Input 3 6 12" xfId="17909"/>
    <cellStyle name="Input 3 6 13" xfId="17910"/>
    <cellStyle name="Input 3 6 14" xfId="17911"/>
    <cellStyle name="Input 3 6 15" xfId="17912"/>
    <cellStyle name="Input 3 6 16" xfId="17913"/>
    <cellStyle name="Input 3 6 17" xfId="17914"/>
    <cellStyle name="Input 3 6 18" xfId="17915"/>
    <cellStyle name="Input 3 6 19" xfId="17916"/>
    <cellStyle name="Input 3 6 2" xfId="17917"/>
    <cellStyle name="Input 3 6 2 10" xfId="17918"/>
    <cellStyle name="Input 3 6 2 11" xfId="17919"/>
    <cellStyle name="Input 3 6 2 12" xfId="17920"/>
    <cellStyle name="Input 3 6 2 13" xfId="17921"/>
    <cellStyle name="Input 3 6 2 14" xfId="17922"/>
    <cellStyle name="Input 3 6 2 2" xfId="17923"/>
    <cellStyle name="Input 3 6 2 3" xfId="17924"/>
    <cellStyle name="Input 3 6 2 4" xfId="17925"/>
    <cellStyle name="Input 3 6 2 5" xfId="17926"/>
    <cellStyle name="Input 3 6 2 6" xfId="17927"/>
    <cellStyle name="Input 3 6 2 7" xfId="17928"/>
    <cellStyle name="Input 3 6 2 8" xfId="17929"/>
    <cellStyle name="Input 3 6 2 9" xfId="17930"/>
    <cellStyle name="Input 3 6 20" xfId="17931"/>
    <cellStyle name="Input 3 6 3" xfId="17932"/>
    <cellStyle name="Input 3 6 3 10" xfId="17933"/>
    <cellStyle name="Input 3 6 3 11" xfId="17934"/>
    <cellStyle name="Input 3 6 3 12" xfId="17935"/>
    <cellStyle name="Input 3 6 3 13" xfId="17936"/>
    <cellStyle name="Input 3 6 3 14" xfId="17937"/>
    <cellStyle name="Input 3 6 3 2" xfId="17938"/>
    <cellStyle name="Input 3 6 3 3" xfId="17939"/>
    <cellStyle name="Input 3 6 3 4" xfId="17940"/>
    <cellStyle name="Input 3 6 3 5" xfId="17941"/>
    <cellStyle name="Input 3 6 3 6" xfId="17942"/>
    <cellStyle name="Input 3 6 3 7" xfId="17943"/>
    <cellStyle name="Input 3 6 3 8" xfId="17944"/>
    <cellStyle name="Input 3 6 3 9" xfId="17945"/>
    <cellStyle name="Input 3 6 4" xfId="17946"/>
    <cellStyle name="Input 3 6 4 10" xfId="17947"/>
    <cellStyle name="Input 3 6 4 11" xfId="17948"/>
    <cellStyle name="Input 3 6 4 12" xfId="17949"/>
    <cellStyle name="Input 3 6 4 13" xfId="17950"/>
    <cellStyle name="Input 3 6 4 14" xfId="17951"/>
    <cellStyle name="Input 3 6 4 2" xfId="17952"/>
    <cellStyle name="Input 3 6 4 3" xfId="17953"/>
    <cellStyle name="Input 3 6 4 4" xfId="17954"/>
    <cellStyle name="Input 3 6 4 5" xfId="17955"/>
    <cellStyle name="Input 3 6 4 6" xfId="17956"/>
    <cellStyle name="Input 3 6 4 7" xfId="17957"/>
    <cellStyle name="Input 3 6 4 8" xfId="17958"/>
    <cellStyle name="Input 3 6 4 9" xfId="17959"/>
    <cellStyle name="Input 3 6 5" xfId="17960"/>
    <cellStyle name="Input 3 6 5 10" xfId="17961"/>
    <cellStyle name="Input 3 6 5 11" xfId="17962"/>
    <cellStyle name="Input 3 6 5 12" xfId="17963"/>
    <cellStyle name="Input 3 6 5 13" xfId="17964"/>
    <cellStyle name="Input 3 6 5 2" xfId="17965"/>
    <cellStyle name="Input 3 6 5 3" xfId="17966"/>
    <cellStyle name="Input 3 6 5 4" xfId="17967"/>
    <cellStyle name="Input 3 6 5 5" xfId="17968"/>
    <cellStyle name="Input 3 6 5 6" xfId="17969"/>
    <cellStyle name="Input 3 6 5 7" xfId="17970"/>
    <cellStyle name="Input 3 6 5 8" xfId="17971"/>
    <cellStyle name="Input 3 6 5 9" xfId="17972"/>
    <cellStyle name="Input 3 6 6" xfId="17973"/>
    <cellStyle name="Input 3 6 7" xfId="17974"/>
    <cellStyle name="Input 3 6 8" xfId="17975"/>
    <cellStyle name="Input 3 6 9" xfId="17976"/>
    <cellStyle name="Input 3 7" xfId="17977"/>
    <cellStyle name="Input 3 7 10" xfId="17978"/>
    <cellStyle name="Input 3 7 11" xfId="17979"/>
    <cellStyle name="Input 3 7 12" xfId="17980"/>
    <cellStyle name="Input 3 7 13" xfId="17981"/>
    <cellStyle name="Input 3 7 14" xfId="17982"/>
    <cellStyle name="Input 3 7 2" xfId="17983"/>
    <cellStyle name="Input 3 7 3" xfId="17984"/>
    <cellStyle name="Input 3 7 4" xfId="17985"/>
    <cellStyle name="Input 3 7 5" xfId="17986"/>
    <cellStyle name="Input 3 7 6" xfId="17987"/>
    <cellStyle name="Input 3 7 7" xfId="17988"/>
    <cellStyle name="Input 3 7 8" xfId="17989"/>
    <cellStyle name="Input 3 7 9" xfId="17990"/>
    <cellStyle name="Input 3 8" xfId="17991"/>
    <cellStyle name="Input 3 8 10" xfId="17992"/>
    <cellStyle name="Input 3 8 11" xfId="17993"/>
    <cellStyle name="Input 3 8 12" xfId="17994"/>
    <cellStyle name="Input 3 8 13" xfId="17995"/>
    <cellStyle name="Input 3 8 14" xfId="17996"/>
    <cellStyle name="Input 3 8 2" xfId="17997"/>
    <cellStyle name="Input 3 8 3" xfId="17998"/>
    <cellStyle name="Input 3 8 4" xfId="17999"/>
    <cellStyle name="Input 3 8 5" xfId="18000"/>
    <cellStyle name="Input 3 8 6" xfId="18001"/>
    <cellStyle name="Input 3 8 7" xfId="18002"/>
    <cellStyle name="Input 3 8 8" xfId="18003"/>
    <cellStyle name="Input 3 8 9" xfId="18004"/>
    <cellStyle name="Input 3 9" xfId="18005"/>
    <cellStyle name="Input 3 9 10" xfId="18006"/>
    <cellStyle name="Input 3 9 11" xfId="18007"/>
    <cellStyle name="Input 3 9 12" xfId="18008"/>
    <cellStyle name="Input 3 9 13" xfId="18009"/>
    <cellStyle name="Input 3 9 14" xfId="18010"/>
    <cellStyle name="Input 3 9 2" xfId="18011"/>
    <cellStyle name="Input 3 9 3" xfId="18012"/>
    <cellStyle name="Input 3 9 4" xfId="18013"/>
    <cellStyle name="Input 3 9 5" xfId="18014"/>
    <cellStyle name="Input 3 9 6" xfId="18015"/>
    <cellStyle name="Input 3 9 7" xfId="18016"/>
    <cellStyle name="Input 3 9 8" xfId="18017"/>
    <cellStyle name="Input 3 9 9" xfId="18018"/>
    <cellStyle name="Input 4" xfId="18019"/>
    <cellStyle name="Input 4 10" xfId="18020"/>
    <cellStyle name="Input 4 11" xfId="18021"/>
    <cellStyle name="Input 4 12" xfId="18022"/>
    <cellStyle name="Input 4 13" xfId="18023"/>
    <cellStyle name="Input 4 14" xfId="18024"/>
    <cellStyle name="Input 4 15" xfId="18025"/>
    <cellStyle name="Input 4 16" xfId="18026"/>
    <cellStyle name="Input 4 17" xfId="18027"/>
    <cellStyle name="Input 4 18" xfId="18028"/>
    <cellStyle name="Input 4 19" xfId="18029"/>
    <cellStyle name="Input 4 2" xfId="18030"/>
    <cellStyle name="Input 4 2 10" xfId="18031"/>
    <cellStyle name="Input 4 2 11" xfId="18032"/>
    <cellStyle name="Input 4 2 12" xfId="18033"/>
    <cellStyle name="Input 4 2 13" xfId="18034"/>
    <cellStyle name="Input 4 2 14" xfId="18035"/>
    <cellStyle name="Input 4 2 15" xfId="18036"/>
    <cellStyle name="Input 4 2 16" xfId="18037"/>
    <cellStyle name="Input 4 2 17" xfId="18038"/>
    <cellStyle name="Input 4 2 18" xfId="18039"/>
    <cellStyle name="Input 4 2 19" xfId="18040"/>
    <cellStyle name="Input 4 2 2" xfId="18041"/>
    <cellStyle name="Input 4 2 2 10" xfId="18042"/>
    <cellStyle name="Input 4 2 2 11" xfId="18043"/>
    <cellStyle name="Input 4 2 2 12" xfId="18044"/>
    <cellStyle name="Input 4 2 2 13" xfId="18045"/>
    <cellStyle name="Input 4 2 2 14" xfId="18046"/>
    <cellStyle name="Input 4 2 2 15" xfId="18047"/>
    <cellStyle name="Input 4 2 2 16" xfId="18048"/>
    <cellStyle name="Input 4 2 2 17" xfId="18049"/>
    <cellStyle name="Input 4 2 2 18" xfId="18050"/>
    <cellStyle name="Input 4 2 2 19" xfId="18051"/>
    <cellStyle name="Input 4 2 2 2" xfId="18052"/>
    <cellStyle name="Input 4 2 2 2 10" xfId="18053"/>
    <cellStyle name="Input 4 2 2 2 11" xfId="18054"/>
    <cellStyle name="Input 4 2 2 2 12" xfId="18055"/>
    <cellStyle name="Input 4 2 2 2 13" xfId="18056"/>
    <cellStyle name="Input 4 2 2 2 14" xfId="18057"/>
    <cellStyle name="Input 4 2 2 2 2" xfId="18058"/>
    <cellStyle name="Input 4 2 2 2 3" xfId="18059"/>
    <cellStyle name="Input 4 2 2 2 4" xfId="18060"/>
    <cellStyle name="Input 4 2 2 2 5" xfId="18061"/>
    <cellStyle name="Input 4 2 2 2 6" xfId="18062"/>
    <cellStyle name="Input 4 2 2 2 7" xfId="18063"/>
    <cellStyle name="Input 4 2 2 2 8" xfId="18064"/>
    <cellStyle name="Input 4 2 2 2 9" xfId="18065"/>
    <cellStyle name="Input 4 2 2 20" xfId="18066"/>
    <cellStyle name="Input 4 2 2 3" xfId="18067"/>
    <cellStyle name="Input 4 2 2 3 10" xfId="18068"/>
    <cellStyle name="Input 4 2 2 3 11" xfId="18069"/>
    <cellStyle name="Input 4 2 2 3 12" xfId="18070"/>
    <cellStyle name="Input 4 2 2 3 13" xfId="18071"/>
    <cellStyle name="Input 4 2 2 3 14" xfId="18072"/>
    <cellStyle name="Input 4 2 2 3 2" xfId="18073"/>
    <cellStyle name="Input 4 2 2 3 3" xfId="18074"/>
    <cellStyle name="Input 4 2 2 3 4" xfId="18075"/>
    <cellStyle name="Input 4 2 2 3 5" xfId="18076"/>
    <cellStyle name="Input 4 2 2 3 6" xfId="18077"/>
    <cellStyle name="Input 4 2 2 3 7" xfId="18078"/>
    <cellStyle name="Input 4 2 2 3 8" xfId="18079"/>
    <cellStyle name="Input 4 2 2 3 9" xfId="18080"/>
    <cellStyle name="Input 4 2 2 4" xfId="18081"/>
    <cellStyle name="Input 4 2 2 4 10" xfId="18082"/>
    <cellStyle name="Input 4 2 2 4 11" xfId="18083"/>
    <cellStyle name="Input 4 2 2 4 12" xfId="18084"/>
    <cellStyle name="Input 4 2 2 4 13" xfId="18085"/>
    <cellStyle name="Input 4 2 2 4 14" xfId="18086"/>
    <cellStyle name="Input 4 2 2 4 2" xfId="18087"/>
    <cellStyle name="Input 4 2 2 4 3" xfId="18088"/>
    <cellStyle name="Input 4 2 2 4 4" xfId="18089"/>
    <cellStyle name="Input 4 2 2 4 5" xfId="18090"/>
    <cellStyle name="Input 4 2 2 4 6" xfId="18091"/>
    <cellStyle name="Input 4 2 2 4 7" xfId="18092"/>
    <cellStyle name="Input 4 2 2 4 8" xfId="18093"/>
    <cellStyle name="Input 4 2 2 4 9" xfId="18094"/>
    <cellStyle name="Input 4 2 2 5" xfId="18095"/>
    <cellStyle name="Input 4 2 2 5 10" xfId="18096"/>
    <cellStyle name="Input 4 2 2 5 11" xfId="18097"/>
    <cellStyle name="Input 4 2 2 5 12" xfId="18098"/>
    <cellStyle name="Input 4 2 2 5 13" xfId="18099"/>
    <cellStyle name="Input 4 2 2 5 2" xfId="18100"/>
    <cellStyle name="Input 4 2 2 5 3" xfId="18101"/>
    <cellStyle name="Input 4 2 2 5 4" xfId="18102"/>
    <cellStyle name="Input 4 2 2 5 5" xfId="18103"/>
    <cellStyle name="Input 4 2 2 5 6" xfId="18104"/>
    <cellStyle name="Input 4 2 2 5 7" xfId="18105"/>
    <cellStyle name="Input 4 2 2 5 8" xfId="18106"/>
    <cellStyle name="Input 4 2 2 5 9" xfId="18107"/>
    <cellStyle name="Input 4 2 2 6" xfId="18108"/>
    <cellStyle name="Input 4 2 2 7" xfId="18109"/>
    <cellStyle name="Input 4 2 2 8" xfId="18110"/>
    <cellStyle name="Input 4 2 2 9" xfId="18111"/>
    <cellStyle name="Input 4 2 20" xfId="18112"/>
    <cellStyle name="Input 4 2 21" xfId="18113"/>
    <cellStyle name="Input 4 2 22" xfId="18114"/>
    <cellStyle name="Input 4 2 23" xfId="18115"/>
    <cellStyle name="Input 4 2 3" xfId="18116"/>
    <cellStyle name="Input 4 2 3 10" xfId="18117"/>
    <cellStyle name="Input 4 2 3 11" xfId="18118"/>
    <cellStyle name="Input 4 2 3 12" xfId="18119"/>
    <cellStyle name="Input 4 2 3 13" xfId="18120"/>
    <cellStyle name="Input 4 2 3 14" xfId="18121"/>
    <cellStyle name="Input 4 2 3 15" xfId="18122"/>
    <cellStyle name="Input 4 2 3 16" xfId="18123"/>
    <cellStyle name="Input 4 2 3 17" xfId="18124"/>
    <cellStyle name="Input 4 2 3 18" xfId="18125"/>
    <cellStyle name="Input 4 2 3 19" xfId="18126"/>
    <cellStyle name="Input 4 2 3 2" xfId="18127"/>
    <cellStyle name="Input 4 2 3 2 10" xfId="18128"/>
    <cellStyle name="Input 4 2 3 2 11" xfId="18129"/>
    <cellStyle name="Input 4 2 3 2 12" xfId="18130"/>
    <cellStyle name="Input 4 2 3 2 13" xfId="18131"/>
    <cellStyle name="Input 4 2 3 2 14" xfId="18132"/>
    <cellStyle name="Input 4 2 3 2 2" xfId="18133"/>
    <cellStyle name="Input 4 2 3 2 3" xfId="18134"/>
    <cellStyle name="Input 4 2 3 2 4" xfId="18135"/>
    <cellStyle name="Input 4 2 3 2 5" xfId="18136"/>
    <cellStyle name="Input 4 2 3 2 6" xfId="18137"/>
    <cellStyle name="Input 4 2 3 2 7" xfId="18138"/>
    <cellStyle name="Input 4 2 3 2 8" xfId="18139"/>
    <cellStyle name="Input 4 2 3 2 9" xfId="18140"/>
    <cellStyle name="Input 4 2 3 20" xfId="18141"/>
    <cellStyle name="Input 4 2 3 3" xfId="18142"/>
    <cellStyle name="Input 4 2 3 3 10" xfId="18143"/>
    <cellStyle name="Input 4 2 3 3 11" xfId="18144"/>
    <cellStyle name="Input 4 2 3 3 12" xfId="18145"/>
    <cellStyle name="Input 4 2 3 3 13" xfId="18146"/>
    <cellStyle name="Input 4 2 3 3 14" xfId="18147"/>
    <cellStyle name="Input 4 2 3 3 2" xfId="18148"/>
    <cellStyle name="Input 4 2 3 3 3" xfId="18149"/>
    <cellStyle name="Input 4 2 3 3 4" xfId="18150"/>
    <cellStyle name="Input 4 2 3 3 5" xfId="18151"/>
    <cellStyle name="Input 4 2 3 3 6" xfId="18152"/>
    <cellStyle name="Input 4 2 3 3 7" xfId="18153"/>
    <cellStyle name="Input 4 2 3 3 8" xfId="18154"/>
    <cellStyle name="Input 4 2 3 3 9" xfId="18155"/>
    <cellStyle name="Input 4 2 3 4" xfId="18156"/>
    <cellStyle name="Input 4 2 3 4 10" xfId="18157"/>
    <cellStyle name="Input 4 2 3 4 11" xfId="18158"/>
    <cellStyle name="Input 4 2 3 4 12" xfId="18159"/>
    <cellStyle name="Input 4 2 3 4 13" xfId="18160"/>
    <cellStyle name="Input 4 2 3 4 14" xfId="18161"/>
    <cellStyle name="Input 4 2 3 4 2" xfId="18162"/>
    <cellStyle name="Input 4 2 3 4 3" xfId="18163"/>
    <cellStyle name="Input 4 2 3 4 4" xfId="18164"/>
    <cellStyle name="Input 4 2 3 4 5" xfId="18165"/>
    <cellStyle name="Input 4 2 3 4 6" xfId="18166"/>
    <cellStyle name="Input 4 2 3 4 7" xfId="18167"/>
    <cellStyle name="Input 4 2 3 4 8" xfId="18168"/>
    <cellStyle name="Input 4 2 3 4 9" xfId="18169"/>
    <cellStyle name="Input 4 2 3 5" xfId="18170"/>
    <cellStyle name="Input 4 2 3 5 10" xfId="18171"/>
    <cellStyle name="Input 4 2 3 5 11" xfId="18172"/>
    <cellStyle name="Input 4 2 3 5 12" xfId="18173"/>
    <cellStyle name="Input 4 2 3 5 13" xfId="18174"/>
    <cellStyle name="Input 4 2 3 5 2" xfId="18175"/>
    <cellStyle name="Input 4 2 3 5 3" xfId="18176"/>
    <cellStyle name="Input 4 2 3 5 4" xfId="18177"/>
    <cellStyle name="Input 4 2 3 5 5" xfId="18178"/>
    <cellStyle name="Input 4 2 3 5 6" xfId="18179"/>
    <cellStyle name="Input 4 2 3 5 7" xfId="18180"/>
    <cellStyle name="Input 4 2 3 5 8" xfId="18181"/>
    <cellStyle name="Input 4 2 3 5 9" xfId="18182"/>
    <cellStyle name="Input 4 2 3 6" xfId="18183"/>
    <cellStyle name="Input 4 2 3 7" xfId="18184"/>
    <cellStyle name="Input 4 2 3 8" xfId="18185"/>
    <cellStyle name="Input 4 2 3 9" xfId="18186"/>
    <cellStyle name="Input 4 2 4" xfId="18187"/>
    <cellStyle name="Input 4 2 4 10" xfId="18188"/>
    <cellStyle name="Input 4 2 4 11" xfId="18189"/>
    <cellStyle name="Input 4 2 4 12" xfId="18190"/>
    <cellStyle name="Input 4 2 4 13" xfId="18191"/>
    <cellStyle name="Input 4 2 4 14" xfId="18192"/>
    <cellStyle name="Input 4 2 4 2" xfId="18193"/>
    <cellStyle name="Input 4 2 4 3" xfId="18194"/>
    <cellStyle name="Input 4 2 4 4" xfId="18195"/>
    <cellStyle name="Input 4 2 4 5" xfId="18196"/>
    <cellStyle name="Input 4 2 4 6" xfId="18197"/>
    <cellStyle name="Input 4 2 4 7" xfId="18198"/>
    <cellStyle name="Input 4 2 4 8" xfId="18199"/>
    <cellStyle name="Input 4 2 4 9" xfId="18200"/>
    <cellStyle name="Input 4 2 5" xfId="18201"/>
    <cellStyle name="Input 4 2 5 10" xfId="18202"/>
    <cellStyle name="Input 4 2 5 11" xfId="18203"/>
    <cellStyle name="Input 4 2 5 12" xfId="18204"/>
    <cellStyle name="Input 4 2 5 13" xfId="18205"/>
    <cellStyle name="Input 4 2 5 14" xfId="18206"/>
    <cellStyle name="Input 4 2 5 2" xfId="18207"/>
    <cellStyle name="Input 4 2 5 3" xfId="18208"/>
    <cellStyle name="Input 4 2 5 4" xfId="18209"/>
    <cellStyle name="Input 4 2 5 5" xfId="18210"/>
    <cellStyle name="Input 4 2 5 6" xfId="18211"/>
    <cellStyle name="Input 4 2 5 7" xfId="18212"/>
    <cellStyle name="Input 4 2 5 8" xfId="18213"/>
    <cellStyle name="Input 4 2 5 9" xfId="18214"/>
    <cellStyle name="Input 4 2 6" xfId="18215"/>
    <cellStyle name="Input 4 2 6 10" xfId="18216"/>
    <cellStyle name="Input 4 2 6 11" xfId="18217"/>
    <cellStyle name="Input 4 2 6 12" xfId="18218"/>
    <cellStyle name="Input 4 2 6 13" xfId="18219"/>
    <cellStyle name="Input 4 2 6 14" xfId="18220"/>
    <cellStyle name="Input 4 2 6 2" xfId="18221"/>
    <cellStyle name="Input 4 2 6 3" xfId="18222"/>
    <cellStyle name="Input 4 2 6 4" xfId="18223"/>
    <cellStyle name="Input 4 2 6 5" xfId="18224"/>
    <cellStyle name="Input 4 2 6 6" xfId="18225"/>
    <cellStyle name="Input 4 2 6 7" xfId="18226"/>
    <cellStyle name="Input 4 2 6 8" xfId="18227"/>
    <cellStyle name="Input 4 2 6 9" xfId="18228"/>
    <cellStyle name="Input 4 2 7" xfId="18229"/>
    <cellStyle name="Input 4 2 7 10" xfId="18230"/>
    <cellStyle name="Input 4 2 7 11" xfId="18231"/>
    <cellStyle name="Input 4 2 7 12" xfId="18232"/>
    <cellStyle name="Input 4 2 7 13" xfId="18233"/>
    <cellStyle name="Input 4 2 7 14" xfId="18234"/>
    <cellStyle name="Input 4 2 7 2" xfId="18235"/>
    <cellStyle name="Input 4 2 7 3" xfId="18236"/>
    <cellStyle name="Input 4 2 7 4" xfId="18237"/>
    <cellStyle name="Input 4 2 7 5" xfId="18238"/>
    <cellStyle name="Input 4 2 7 6" xfId="18239"/>
    <cellStyle name="Input 4 2 7 7" xfId="18240"/>
    <cellStyle name="Input 4 2 7 8" xfId="18241"/>
    <cellStyle name="Input 4 2 7 9" xfId="18242"/>
    <cellStyle name="Input 4 2 8" xfId="18243"/>
    <cellStyle name="Input 4 2 8 10" xfId="18244"/>
    <cellStyle name="Input 4 2 8 11" xfId="18245"/>
    <cellStyle name="Input 4 2 8 12" xfId="18246"/>
    <cellStyle name="Input 4 2 8 13" xfId="18247"/>
    <cellStyle name="Input 4 2 8 2" xfId="18248"/>
    <cellStyle name="Input 4 2 8 3" xfId="18249"/>
    <cellStyle name="Input 4 2 8 4" xfId="18250"/>
    <cellStyle name="Input 4 2 8 5" xfId="18251"/>
    <cellStyle name="Input 4 2 8 6" xfId="18252"/>
    <cellStyle name="Input 4 2 8 7" xfId="18253"/>
    <cellStyle name="Input 4 2 8 8" xfId="18254"/>
    <cellStyle name="Input 4 2 8 9" xfId="18255"/>
    <cellStyle name="Input 4 2 9" xfId="18256"/>
    <cellStyle name="Input 4 3" xfId="18257"/>
    <cellStyle name="Input 4 3 10" xfId="18258"/>
    <cellStyle name="Input 4 3 11" xfId="18259"/>
    <cellStyle name="Input 4 3 12" xfId="18260"/>
    <cellStyle name="Input 4 3 13" xfId="18261"/>
    <cellStyle name="Input 4 3 14" xfId="18262"/>
    <cellStyle name="Input 4 3 15" xfId="18263"/>
    <cellStyle name="Input 4 3 16" xfId="18264"/>
    <cellStyle name="Input 4 3 17" xfId="18265"/>
    <cellStyle name="Input 4 3 18" xfId="18266"/>
    <cellStyle name="Input 4 3 19" xfId="18267"/>
    <cellStyle name="Input 4 3 2" xfId="18268"/>
    <cellStyle name="Input 4 3 2 10" xfId="18269"/>
    <cellStyle name="Input 4 3 2 11" xfId="18270"/>
    <cellStyle name="Input 4 3 2 12" xfId="18271"/>
    <cellStyle name="Input 4 3 2 13" xfId="18272"/>
    <cellStyle name="Input 4 3 2 14" xfId="18273"/>
    <cellStyle name="Input 4 3 2 15" xfId="18274"/>
    <cellStyle name="Input 4 3 2 16" xfId="18275"/>
    <cellStyle name="Input 4 3 2 17" xfId="18276"/>
    <cellStyle name="Input 4 3 2 18" xfId="18277"/>
    <cellStyle name="Input 4 3 2 19" xfId="18278"/>
    <cellStyle name="Input 4 3 2 2" xfId="18279"/>
    <cellStyle name="Input 4 3 2 2 10" xfId="18280"/>
    <cellStyle name="Input 4 3 2 2 11" xfId="18281"/>
    <cellStyle name="Input 4 3 2 2 12" xfId="18282"/>
    <cellStyle name="Input 4 3 2 2 13" xfId="18283"/>
    <cellStyle name="Input 4 3 2 2 14" xfId="18284"/>
    <cellStyle name="Input 4 3 2 2 2" xfId="18285"/>
    <cellStyle name="Input 4 3 2 2 3" xfId="18286"/>
    <cellStyle name="Input 4 3 2 2 4" xfId="18287"/>
    <cellStyle name="Input 4 3 2 2 5" xfId="18288"/>
    <cellStyle name="Input 4 3 2 2 6" xfId="18289"/>
    <cellStyle name="Input 4 3 2 2 7" xfId="18290"/>
    <cellStyle name="Input 4 3 2 2 8" xfId="18291"/>
    <cellStyle name="Input 4 3 2 2 9" xfId="18292"/>
    <cellStyle name="Input 4 3 2 20" xfId="18293"/>
    <cellStyle name="Input 4 3 2 3" xfId="18294"/>
    <cellStyle name="Input 4 3 2 3 10" xfId="18295"/>
    <cellStyle name="Input 4 3 2 3 11" xfId="18296"/>
    <cellStyle name="Input 4 3 2 3 12" xfId="18297"/>
    <cellStyle name="Input 4 3 2 3 13" xfId="18298"/>
    <cellStyle name="Input 4 3 2 3 14" xfId="18299"/>
    <cellStyle name="Input 4 3 2 3 2" xfId="18300"/>
    <cellStyle name="Input 4 3 2 3 3" xfId="18301"/>
    <cellStyle name="Input 4 3 2 3 4" xfId="18302"/>
    <cellStyle name="Input 4 3 2 3 5" xfId="18303"/>
    <cellStyle name="Input 4 3 2 3 6" xfId="18304"/>
    <cellStyle name="Input 4 3 2 3 7" xfId="18305"/>
    <cellStyle name="Input 4 3 2 3 8" xfId="18306"/>
    <cellStyle name="Input 4 3 2 3 9" xfId="18307"/>
    <cellStyle name="Input 4 3 2 4" xfId="18308"/>
    <cellStyle name="Input 4 3 2 4 10" xfId="18309"/>
    <cellStyle name="Input 4 3 2 4 11" xfId="18310"/>
    <cellStyle name="Input 4 3 2 4 12" xfId="18311"/>
    <cellStyle name="Input 4 3 2 4 13" xfId="18312"/>
    <cellStyle name="Input 4 3 2 4 14" xfId="18313"/>
    <cellStyle name="Input 4 3 2 4 2" xfId="18314"/>
    <cellStyle name="Input 4 3 2 4 3" xfId="18315"/>
    <cellStyle name="Input 4 3 2 4 4" xfId="18316"/>
    <cellStyle name="Input 4 3 2 4 5" xfId="18317"/>
    <cellStyle name="Input 4 3 2 4 6" xfId="18318"/>
    <cellStyle name="Input 4 3 2 4 7" xfId="18319"/>
    <cellStyle name="Input 4 3 2 4 8" xfId="18320"/>
    <cellStyle name="Input 4 3 2 4 9" xfId="18321"/>
    <cellStyle name="Input 4 3 2 5" xfId="18322"/>
    <cellStyle name="Input 4 3 2 5 10" xfId="18323"/>
    <cellStyle name="Input 4 3 2 5 11" xfId="18324"/>
    <cellStyle name="Input 4 3 2 5 12" xfId="18325"/>
    <cellStyle name="Input 4 3 2 5 13" xfId="18326"/>
    <cellStyle name="Input 4 3 2 5 2" xfId="18327"/>
    <cellStyle name="Input 4 3 2 5 3" xfId="18328"/>
    <cellStyle name="Input 4 3 2 5 4" xfId="18329"/>
    <cellStyle name="Input 4 3 2 5 5" xfId="18330"/>
    <cellStyle name="Input 4 3 2 5 6" xfId="18331"/>
    <cellStyle name="Input 4 3 2 5 7" xfId="18332"/>
    <cellStyle name="Input 4 3 2 5 8" xfId="18333"/>
    <cellStyle name="Input 4 3 2 5 9" xfId="18334"/>
    <cellStyle name="Input 4 3 2 6" xfId="18335"/>
    <cellStyle name="Input 4 3 2 7" xfId="18336"/>
    <cellStyle name="Input 4 3 2 8" xfId="18337"/>
    <cellStyle name="Input 4 3 2 9" xfId="18338"/>
    <cellStyle name="Input 4 3 20" xfId="18339"/>
    <cellStyle name="Input 4 3 21" xfId="18340"/>
    <cellStyle name="Input 4 3 22" xfId="18341"/>
    <cellStyle name="Input 4 3 3" xfId="18342"/>
    <cellStyle name="Input 4 3 3 10" xfId="18343"/>
    <cellStyle name="Input 4 3 3 11" xfId="18344"/>
    <cellStyle name="Input 4 3 3 12" xfId="18345"/>
    <cellStyle name="Input 4 3 3 13" xfId="18346"/>
    <cellStyle name="Input 4 3 3 14" xfId="18347"/>
    <cellStyle name="Input 4 3 3 15" xfId="18348"/>
    <cellStyle name="Input 4 3 3 16" xfId="18349"/>
    <cellStyle name="Input 4 3 3 17" xfId="18350"/>
    <cellStyle name="Input 4 3 3 18" xfId="18351"/>
    <cellStyle name="Input 4 3 3 19" xfId="18352"/>
    <cellStyle name="Input 4 3 3 2" xfId="18353"/>
    <cellStyle name="Input 4 3 3 2 10" xfId="18354"/>
    <cellStyle name="Input 4 3 3 2 11" xfId="18355"/>
    <cellStyle name="Input 4 3 3 2 12" xfId="18356"/>
    <cellStyle name="Input 4 3 3 2 13" xfId="18357"/>
    <cellStyle name="Input 4 3 3 2 14" xfId="18358"/>
    <cellStyle name="Input 4 3 3 2 2" xfId="18359"/>
    <cellStyle name="Input 4 3 3 2 3" xfId="18360"/>
    <cellStyle name="Input 4 3 3 2 4" xfId="18361"/>
    <cellStyle name="Input 4 3 3 2 5" xfId="18362"/>
    <cellStyle name="Input 4 3 3 2 6" xfId="18363"/>
    <cellStyle name="Input 4 3 3 2 7" xfId="18364"/>
    <cellStyle name="Input 4 3 3 2 8" xfId="18365"/>
    <cellStyle name="Input 4 3 3 2 9" xfId="18366"/>
    <cellStyle name="Input 4 3 3 20" xfId="18367"/>
    <cellStyle name="Input 4 3 3 3" xfId="18368"/>
    <cellStyle name="Input 4 3 3 3 10" xfId="18369"/>
    <cellStyle name="Input 4 3 3 3 11" xfId="18370"/>
    <cellStyle name="Input 4 3 3 3 12" xfId="18371"/>
    <cellStyle name="Input 4 3 3 3 13" xfId="18372"/>
    <cellStyle name="Input 4 3 3 3 14" xfId="18373"/>
    <cellStyle name="Input 4 3 3 3 2" xfId="18374"/>
    <cellStyle name="Input 4 3 3 3 3" xfId="18375"/>
    <cellStyle name="Input 4 3 3 3 4" xfId="18376"/>
    <cellStyle name="Input 4 3 3 3 5" xfId="18377"/>
    <cellStyle name="Input 4 3 3 3 6" xfId="18378"/>
    <cellStyle name="Input 4 3 3 3 7" xfId="18379"/>
    <cellStyle name="Input 4 3 3 3 8" xfId="18380"/>
    <cellStyle name="Input 4 3 3 3 9" xfId="18381"/>
    <cellStyle name="Input 4 3 3 4" xfId="18382"/>
    <cellStyle name="Input 4 3 3 4 10" xfId="18383"/>
    <cellStyle name="Input 4 3 3 4 11" xfId="18384"/>
    <cellStyle name="Input 4 3 3 4 12" xfId="18385"/>
    <cellStyle name="Input 4 3 3 4 13" xfId="18386"/>
    <cellStyle name="Input 4 3 3 4 14" xfId="18387"/>
    <cellStyle name="Input 4 3 3 4 2" xfId="18388"/>
    <cellStyle name="Input 4 3 3 4 3" xfId="18389"/>
    <cellStyle name="Input 4 3 3 4 4" xfId="18390"/>
    <cellStyle name="Input 4 3 3 4 5" xfId="18391"/>
    <cellStyle name="Input 4 3 3 4 6" xfId="18392"/>
    <cellStyle name="Input 4 3 3 4 7" xfId="18393"/>
    <cellStyle name="Input 4 3 3 4 8" xfId="18394"/>
    <cellStyle name="Input 4 3 3 4 9" xfId="18395"/>
    <cellStyle name="Input 4 3 3 5" xfId="18396"/>
    <cellStyle name="Input 4 3 3 5 10" xfId="18397"/>
    <cellStyle name="Input 4 3 3 5 11" xfId="18398"/>
    <cellStyle name="Input 4 3 3 5 12" xfId="18399"/>
    <cellStyle name="Input 4 3 3 5 13" xfId="18400"/>
    <cellStyle name="Input 4 3 3 5 2" xfId="18401"/>
    <cellStyle name="Input 4 3 3 5 3" xfId="18402"/>
    <cellStyle name="Input 4 3 3 5 4" xfId="18403"/>
    <cellStyle name="Input 4 3 3 5 5" xfId="18404"/>
    <cellStyle name="Input 4 3 3 5 6" xfId="18405"/>
    <cellStyle name="Input 4 3 3 5 7" xfId="18406"/>
    <cellStyle name="Input 4 3 3 5 8" xfId="18407"/>
    <cellStyle name="Input 4 3 3 5 9" xfId="18408"/>
    <cellStyle name="Input 4 3 3 6" xfId="18409"/>
    <cellStyle name="Input 4 3 3 7" xfId="18410"/>
    <cellStyle name="Input 4 3 3 8" xfId="18411"/>
    <cellStyle name="Input 4 3 3 9" xfId="18412"/>
    <cellStyle name="Input 4 3 4" xfId="18413"/>
    <cellStyle name="Input 4 3 4 10" xfId="18414"/>
    <cellStyle name="Input 4 3 4 11" xfId="18415"/>
    <cellStyle name="Input 4 3 4 12" xfId="18416"/>
    <cellStyle name="Input 4 3 4 13" xfId="18417"/>
    <cellStyle name="Input 4 3 4 14" xfId="18418"/>
    <cellStyle name="Input 4 3 4 2" xfId="18419"/>
    <cellStyle name="Input 4 3 4 3" xfId="18420"/>
    <cellStyle name="Input 4 3 4 4" xfId="18421"/>
    <cellStyle name="Input 4 3 4 5" xfId="18422"/>
    <cellStyle name="Input 4 3 4 6" xfId="18423"/>
    <cellStyle name="Input 4 3 4 7" xfId="18424"/>
    <cellStyle name="Input 4 3 4 8" xfId="18425"/>
    <cellStyle name="Input 4 3 4 9" xfId="18426"/>
    <cellStyle name="Input 4 3 5" xfId="18427"/>
    <cellStyle name="Input 4 3 5 10" xfId="18428"/>
    <cellStyle name="Input 4 3 5 11" xfId="18429"/>
    <cellStyle name="Input 4 3 5 12" xfId="18430"/>
    <cellStyle name="Input 4 3 5 13" xfId="18431"/>
    <cellStyle name="Input 4 3 5 14" xfId="18432"/>
    <cellStyle name="Input 4 3 5 2" xfId="18433"/>
    <cellStyle name="Input 4 3 5 3" xfId="18434"/>
    <cellStyle name="Input 4 3 5 4" xfId="18435"/>
    <cellStyle name="Input 4 3 5 5" xfId="18436"/>
    <cellStyle name="Input 4 3 5 6" xfId="18437"/>
    <cellStyle name="Input 4 3 5 7" xfId="18438"/>
    <cellStyle name="Input 4 3 5 8" xfId="18439"/>
    <cellStyle name="Input 4 3 5 9" xfId="18440"/>
    <cellStyle name="Input 4 3 6" xfId="18441"/>
    <cellStyle name="Input 4 3 6 10" xfId="18442"/>
    <cellStyle name="Input 4 3 6 11" xfId="18443"/>
    <cellStyle name="Input 4 3 6 12" xfId="18444"/>
    <cellStyle name="Input 4 3 6 13" xfId="18445"/>
    <cellStyle name="Input 4 3 6 14" xfId="18446"/>
    <cellStyle name="Input 4 3 6 2" xfId="18447"/>
    <cellStyle name="Input 4 3 6 3" xfId="18448"/>
    <cellStyle name="Input 4 3 6 4" xfId="18449"/>
    <cellStyle name="Input 4 3 6 5" xfId="18450"/>
    <cellStyle name="Input 4 3 6 6" xfId="18451"/>
    <cellStyle name="Input 4 3 6 7" xfId="18452"/>
    <cellStyle name="Input 4 3 6 8" xfId="18453"/>
    <cellStyle name="Input 4 3 6 9" xfId="18454"/>
    <cellStyle name="Input 4 3 7" xfId="18455"/>
    <cellStyle name="Input 4 3 7 10" xfId="18456"/>
    <cellStyle name="Input 4 3 7 11" xfId="18457"/>
    <cellStyle name="Input 4 3 7 12" xfId="18458"/>
    <cellStyle name="Input 4 3 7 13" xfId="18459"/>
    <cellStyle name="Input 4 3 7 2" xfId="18460"/>
    <cellStyle name="Input 4 3 7 3" xfId="18461"/>
    <cellStyle name="Input 4 3 7 4" xfId="18462"/>
    <cellStyle name="Input 4 3 7 5" xfId="18463"/>
    <cellStyle name="Input 4 3 7 6" xfId="18464"/>
    <cellStyle name="Input 4 3 7 7" xfId="18465"/>
    <cellStyle name="Input 4 3 7 8" xfId="18466"/>
    <cellStyle name="Input 4 3 7 9" xfId="18467"/>
    <cellStyle name="Input 4 3 8" xfId="18468"/>
    <cellStyle name="Input 4 3 9" xfId="18469"/>
    <cellStyle name="Input 4 4" xfId="18470"/>
    <cellStyle name="Input 4 4 10" xfId="18471"/>
    <cellStyle name="Input 4 4 11" xfId="18472"/>
    <cellStyle name="Input 4 4 12" xfId="18473"/>
    <cellStyle name="Input 4 4 13" xfId="18474"/>
    <cellStyle name="Input 4 4 14" xfId="18475"/>
    <cellStyle name="Input 4 4 15" xfId="18476"/>
    <cellStyle name="Input 4 4 16" xfId="18477"/>
    <cellStyle name="Input 4 4 17" xfId="18478"/>
    <cellStyle name="Input 4 4 18" xfId="18479"/>
    <cellStyle name="Input 4 4 19" xfId="18480"/>
    <cellStyle name="Input 4 4 2" xfId="18481"/>
    <cellStyle name="Input 4 4 2 10" xfId="18482"/>
    <cellStyle name="Input 4 4 2 11" xfId="18483"/>
    <cellStyle name="Input 4 4 2 12" xfId="18484"/>
    <cellStyle name="Input 4 4 2 13" xfId="18485"/>
    <cellStyle name="Input 4 4 2 14" xfId="18486"/>
    <cellStyle name="Input 4 4 2 15" xfId="18487"/>
    <cellStyle name="Input 4 4 2 16" xfId="18488"/>
    <cellStyle name="Input 4 4 2 17" xfId="18489"/>
    <cellStyle name="Input 4 4 2 18" xfId="18490"/>
    <cellStyle name="Input 4 4 2 19" xfId="18491"/>
    <cellStyle name="Input 4 4 2 2" xfId="18492"/>
    <cellStyle name="Input 4 4 2 2 10" xfId="18493"/>
    <cellStyle name="Input 4 4 2 2 11" xfId="18494"/>
    <cellStyle name="Input 4 4 2 2 12" xfId="18495"/>
    <cellStyle name="Input 4 4 2 2 13" xfId="18496"/>
    <cellStyle name="Input 4 4 2 2 14" xfId="18497"/>
    <cellStyle name="Input 4 4 2 2 2" xfId="18498"/>
    <cellStyle name="Input 4 4 2 2 3" xfId="18499"/>
    <cellStyle name="Input 4 4 2 2 4" xfId="18500"/>
    <cellStyle name="Input 4 4 2 2 5" xfId="18501"/>
    <cellStyle name="Input 4 4 2 2 6" xfId="18502"/>
    <cellStyle name="Input 4 4 2 2 7" xfId="18503"/>
    <cellStyle name="Input 4 4 2 2 8" xfId="18504"/>
    <cellStyle name="Input 4 4 2 2 9" xfId="18505"/>
    <cellStyle name="Input 4 4 2 20" xfId="18506"/>
    <cellStyle name="Input 4 4 2 3" xfId="18507"/>
    <cellStyle name="Input 4 4 2 3 10" xfId="18508"/>
    <cellStyle name="Input 4 4 2 3 11" xfId="18509"/>
    <cellStyle name="Input 4 4 2 3 12" xfId="18510"/>
    <cellStyle name="Input 4 4 2 3 13" xfId="18511"/>
    <cellStyle name="Input 4 4 2 3 14" xfId="18512"/>
    <cellStyle name="Input 4 4 2 3 2" xfId="18513"/>
    <cellStyle name="Input 4 4 2 3 3" xfId="18514"/>
    <cellStyle name="Input 4 4 2 3 4" xfId="18515"/>
    <cellStyle name="Input 4 4 2 3 5" xfId="18516"/>
    <cellStyle name="Input 4 4 2 3 6" xfId="18517"/>
    <cellStyle name="Input 4 4 2 3 7" xfId="18518"/>
    <cellStyle name="Input 4 4 2 3 8" xfId="18519"/>
    <cellStyle name="Input 4 4 2 3 9" xfId="18520"/>
    <cellStyle name="Input 4 4 2 4" xfId="18521"/>
    <cellStyle name="Input 4 4 2 4 10" xfId="18522"/>
    <cellStyle name="Input 4 4 2 4 11" xfId="18523"/>
    <cellStyle name="Input 4 4 2 4 12" xfId="18524"/>
    <cellStyle name="Input 4 4 2 4 13" xfId="18525"/>
    <cellStyle name="Input 4 4 2 4 14" xfId="18526"/>
    <cellStyle name="Input 4 4 2 4 2" xfId="18527"/>
    <cellStyle name="Input 4 4 2 4 3" xfId="18528"/>
    <cellStyle name="Input 4 4 2 4 4" xfId="18529"/>
    <cellStyle name="Input 4 4 2 4 5" xfId="18530"/>
    <cellStyle name="Input 4 4 2 4 6" xfId="18531"/>
    <cellStyle name="Input 4 4 2 4 7" xfId="18532"/>
    <cellStyle name="Input 4 4 2 4 8" xfId="18533"/>
    <cellStyle name="Input 4 4 2 4 9" xfId="18534"/>
    <cellStyle name="Input 4 4 2 5" xfId="18535"/>
    <cellStyle name="Input 4 4 2 5 10" xfId="18536"/>
    <cellStyle name="Input 4 4 2 5 11" xfId="18537"/>
    <cellStyle name="Input 4 4 2 5 12" xfId="18538"/>
    <cellStyle name="Input 4 4 2 5 13" xfId="18539"/>
    <cellStyle name="Input 4 4 2 5 2" xfId="18540"/>
    <cellStyle name="Input 4 4 2 5 3" xfId="18541"/>
    <cellStyle name="Input 4 4 2 5 4" xfId="18542"/>
    <cellStyle name="Input 4 4 2 5 5" xfId="18543"/>
    <cellStyle name="Input 4 4 2 5 6" xfId="18544"/>
    <cellStyle name="Input 4 4 2 5 7" xfId="18545"/>
    <cellStyle name="Input 4 4 2 5 8" xfId="18546"/>
    <cellStyle name="Input 4 4 2 5 9" xfId="18547"/>
    <cellStyle name="Input 4 4 2 6" xfId="18548"/>
    <cellStyle name="Input 4 4 2 7" xfId="18549"/>
    <cellStyle name="Input 4 4 2 8" xfId="18550"/>
    <cellStyle name="Input 4 4 2 9" xfId="18551"/>
    <cellStyle name="Input 4 4 20" xfId="18552"/>
    <cellStyle name="Input 4 4 21" xfId="18553"/>
    <cellStyle name="Input 4 4 22" xfId="18554"/>
    <cellStyle name="Input 4 4 3" xfId="18555"/>
    <cellStyle name="Input 4 4 3 10" xfId="18556"/>
    <cellStyle name="Input 4 4 3 11" xfId="18557"/>
    <cellStyle name="Input 4 4 3 12" xfId="18558"/>
    <cellStyle name="Input 4 4 3 13" xfId="18559"/>
    <cellStyle name="Input 4 4 3 14" xfId="18560"/>
    <cellStyle name="Input 4 4 3 15" xfId="18561"/>
    <cellStyle name="Input 4 4 3 16" xfId="18562"/>
    <cellStyle name="Input 4 4 3 17" xfId="18563"/>
    <cellStyle name="Input 4 4 3 18" xfId="18564"/>
    <cellStyle name="Input 4 4 3 19" xfId="18565"/>
    <cellStyle name="Input 4 4 3 2" xfId="18566"/>
    <cellStyle name="Input 4 4 3 2 10" xfId="18567"/>
    <cellStyle name="Input 4 4 3 2 11" xfId="18568"/>
    <cellStyle name="Input 4 4 3 2 12" xfId="18569"/>
    <cellStyle name="Input 4 4 3 2 13" xfId="18570"/>
    <cellStyle name="Input 4 4 3 2 14" xfId="18571"/>
    <cellStyle name="Input 4 4 3 2 2" xfId="18572"/>
    <cellStyle name="Input 4 4 3 2 3" xfId="18573"/>
    <cellStyle name="Input 4 4 3 2 4" xfId="18574"/>
    <cellStyle name="Input 4 4 3 2 5" xfId="18575"/>
    <cellStyle name="Input 4 4 3 2 6" xfId="18576"/>
    <cellStyle name="Input 4 4 3 2 7" xfId="18577"/>
    <cellStyle name="Input 4 4 3 2 8" xfId="18578"/>
    <cellStyle name="Input 4 4 3 2 9" xfId="18579"/>
    <cellStyle name="Input 4 4 3 20" xfId="18580"/>
    <cellStyle name="Input 4 4 3 3" xfId="18581"/>
    <cellStyle name="Input 4 4 3 3 10" xfId="18582"/>
    <cellStyle name="Input 4 4 3 3 11" xfId="18583"/>
    <cellStyle name="Input 4 4 3 3 12" xfId="18584"/>
    <cellStyle name="Input 4 4 3 3 13" xfId="18585"/>
    <cellStyle name="Input 4 4 3 3 14" xfId="18586"/>
    <cellStyle name="Input 4 4 3 3 2" xfId="18587"/>
    <cellStyle name="Input 4 4 3 3 3" xfId="18588"/>
    <cellStyle name="Input 4 4 3 3 4" xfId="18589"/>
    <cellStyle name="Input 4 4 3 3 5" xfId="18590"/>
    <cellStyle name="Input 4 4 3 3 6" xfId="18591"/>
    <cellStyle name="Input 4 4 3 3 7" xfId="18592"/>
    <cellStyle name="Input 4 4 3 3 8" xfId="18593"/>
    <cellStyle name="Input 4 4 3 3 9" xfId="18594"/>
    <cellStyle name="Input 4 4 3 4" xfId="18595"/>
    <cellStyle name="Input 4 4 3 4 10" xfId="18596"/>
    <cellStyle name="Input 4 4 3 4 11" xfId="18597"/>
    <cellStyle name="Input 4 4 3 4 12" xfId="18598"/>
    <cellStyle name="Input 4 4 3 4 13" xfId="18599"/>
    <cellStyle name="Input 4 4 3 4 14" xfId="18600"/>
    <cellStyle name="Input 4 4 3 4 2" xfId="18601"/>
    <cellStyle name="Input 4 4 3 4 3" xfId="18602"/>
    <cellStyle name="Input 4 4 3 4 4" xfId="18603"/>
    <cellStyle name="Input 4 4 3 4 5" xfId="18604"/>
    <cellStyle name="Input 4 4 3 4 6" xfId="18605"/>
    <cellStyle name="Input 4 4 3 4 7" xfId="18606"/>
    <cellStyle name="Input 4 4 3 4 8" xfId="18607"/>
    <cellStyle name="Input 4 4 3 4 9" xfId="18608"/>
    <cellStyle name="Input 4 4 3 5" xfId="18609"/>
    <cellStyle name="Input 4 4 3 5 10" xfId="18610"/>
    <cellStyle name="Input 4 4 3 5 11" xfId="18611"/>
    <cellStyle name="Input 4 4 3 5 12" xfId="18612"/>
    <cellStyle name="Input 4 4 3 5 13" xfId="18613"/>
    <cellStyle name="Input 4 4 3 5 2" xfId="18614"/>
    <cellStyle name="Input 4 4 3 5 3" xfId="18615"/>
    <cellStyle name="Input 4 4 3 5 4" xfId="18616"/>
    <cellStyle name="Input 4 4 3 5 5" xfId="18617"/>
    <cellStyle name="Input 4 4 3 5 6" xfId="18618"/>
    <cellStyle name="Input 4 4 3 5 7" xfId="18619"/>
    <cellStyle name="Input 4 4 3 5 8" xfId="18620"/>
    <cellStyle name="Input 4 4 3 5 9" xfId="18621"/>
    <cellStyle name="Input 4 4 3 6" xfId="18622"/>
    <cellStyle name="Input 4 4 3 7" xfId="18623"/>
    <cellStyle name="Input 4 4 3 8" xfId="18624"/>
    <cellStyle name="Input 4 4 3 9" xfId="18625"/>
    <cellStyle name="Input 4 4 4" xfId="18626"/>
    <cellStyle name="Input 4 4 4 10" xfId="18627"/>
    <cellStyle name="Input 4 4 4 11" xfId="18628"/>
    <cellStyle name="Input 4 4 4 12" xfId="18629"/>
    <cellStyle name="Input 4 4 4 13" xfId="18630"/>
    <cellStyle name="Input 4 4 4 14" xfId="18631"/>
    <cellStyle name="Input 4 4 4 2" xfId="18632"/>
    <cellStyle name="Input 4 4 4 3" xfId="18633"/>
    <cellStyle name="Input 4 4 4 4" xfId="18634"/>
    <cellStyle name="Input 4 4 4 5" xfId="18635"/>
    <cellStyle name="Input 4 4 4 6" xfId="18636"/>
    <cellStyle name="Input 4 4 4 7" xfId="18637"/>
    <cellStyle name="Input 4 4 4 8" xfId="18638"/>
    <cellStyle name="Input 4 4 4 9" xfId="18639"/>
    <cellStyle name="Input 4 4 5" xfId="18640"/>
    <cellStyle name="Input 4 4 5 10" xfId="18641"/>
    <cellStyle name="Input 4 4 5 11" xfId="18642"/>
    <cellStyle name="Input 4 4 5 12" xfId="18643"/>
    <cellStyle name="Input 4 4 5 13" xfId="18644"/>
    <cellStyle name="Input 4 4 5 14" xfId="18645"/>
    <cellStyle name="Input 4 4 5 2" xfId="18646"/>
    <cellStyle name="Input 4 4 5 3" xfId="18647"/>
    <cellStyle name="Input 4 4 5 4" xfId="18648"/>
    <cellStyle name="Input 4 4 5 5" xfId="18649"/>
    <cellStyle name="Input 4 4 5 6" xfId="18650"/>
    <cellStyle name="Input 4 4 5 7" xfId="18651"/>
    <cellStyle name="Input 4 4 5 8" xfId="18652"/>
    <cellStyle name="Input 4 4 5 9" xfId="18653"/>
    <cellStyle name="Input 4 4 6" xfId="18654"/>
    <cellStyle name="Input 4 4 6 10" xfId="18655"/>
    <cellStyle name="Input 4 4 6 11" xfId="18656"/>
    <cellStyle name="Input 4 4 6 12" xfId="18657"/>
    <cellStyle name="Input 4 4 6 13" xfId="18658"/>
    <cellStyle name="Input 4 4 6 14" xfId="18659"/>
    <cellStyle name="Input 4 4 6 2" xfId="18660"/>
    <cellStyle name="Input 4 4 6 3" xfId="18661"/>
    <cellStyle name="Input 4 4 6 4" xfId="18662"/>
    <cellStyle name="Input 4 4 6 5" xfId="18663"/>
    <cellStyle name="Input 4 4 6 6" xfId="18664"/>
    <cellStyle name="Input 4 4 6 7" xfId="18665"/>
    <cellStyle name="Input 4 4 6 8" xfId="18666"/>
    <cellStyle name="Input 4 4 6 9" xfId="18667"/>
    <cellStyle name="Input 4 4 7" xfId="18668"/>
    <cellStyle name="Input 4 4 7 10" xfId="18669"/>
    <cellStyle name="Input 4 4 7 11" xfId="18670"/>
    <cellStyle name="Input 4 4 7 12" xfId="18671"/>
    <cellStyle name="Input 4 4 7 13" xfId="18672"/>
    <cellStyle name="Input 4 4 7 2" xfId="18673"/>
    <cellStyle name="Input 4 4 7 3" xfId="18674"/>
    <cellStyle name="Input 4 4 7 4" xfId="18675"/>
    <cellStyle name="Input 4 4 7 5" xfId="18676"/>
    <cellStyle name="Input 4 4 7 6" xfId="18677"/>
    <cellStyle name="Input 4 4 7 7" xfId="18678"/>
    <cellStyle name="Input 4 4 7 8" xfId="18679"/>
    <cellStyle name="Input 4 4 7 9" xfId="18680"/>
    <cellStyle name="Input 4 4 8" xfId="18681"/>
    <cellStyle name="Input 4 4 9" xfId="18682"/>
    <cellStyle name="Input 4 5" xfId="18683"/>
    <cellStyle name="Input 4 5 10" xfId="18684"/>
    <cellStyle name="Input 4 5 11" xfId="18685"/>
    <cellStyle name="Input 4 5 12" xfId="18686"/>
    <cellStyle name="Input 4 5 13" xfId="18687"/>
    <cellStyle name="Input 4 5 14" xfId="18688"/>
    <cellStyle name="Input 4 5 15" xfId="18689"/>
    <cellStyle name="Input 4 5 16" xfId="18690"/>
    <cellStyle name="Input 4 5 17" xfId="18691"/>
    <cellStyle name="Input 4 5 18" xfId="18692"/>
    <cellStyle name="Input 4 5 19" xfId="18693"/>
    <cellStyle name="Input 4 5 2" xfId="18694"/>
    <cellStyle name="Input 4 5 2 10" xfId="18695"/>
    <cellStyle name="Input 4 5 2 11" xfId="18696"/>
    <cellStyle name="Input 4 5 2 12" xfId="18697"/>
    <cellStyle name="Input 4 5 2 13" xfId="18698"/>
    <cellStyle name="Input 4 5 2 14" xfId="18699"/>
    <cellStyle name="Input 4 5 2 2" xfId="18700"/>
    <cellStyle name="Input 4 5 2 3" xfId="18701"/>
    <cellStyle name="Input 4 5 2 4" xfId="18702"/>
    <cellStyle name="Input 4 5 2 5" xfId="18703"/>
    <cellStyle name="Input 4 5 2 6" xfId="18704"/>
    <cellStyle name="Input 4 5 2 7" xfId="18705"/>
    <cellStyle name="Input 4 5 2 8" xfId="18706"/>
    <cellStyle name="Input 4 5 2 9" xfId="18707"/>
    <cellStyle name="Input 4 5 20" xfId="18708"/>
    <cellStyle name="Input 4 5 3" xfId="18709"/>
    <cellStyle name="Input 4 5 3 10" xfId="18710"/>
    <cellStyle name="Input 4 5 3 11" xfId="18711"/>
    <cellStyle name="Input 4 5 3 12" xfId="18712"/>
    <cellStyle name="Input 4 5 3 13" xfId="18713"/>
    <cellStyle name="Input 4 5 3 14" xfId="18714"/>
    <cellStyle name="Input 4 5 3 2" xfId="18715"/>
    <cellStyle name="Input 4 5 3 3" xfId="18716"/>
    <cellStyle name="Input 4 5 3 4" xfId="18717"/>
    <cellStyle name="Input 4 5 3 5" xfId="18718"/>
    <cellStyle name="Input 4 5 3 6" xfId="18719"/>
    <cellStyle name="Input 4 5 3 7" xfId="18720"/>
    <cellStyle name="Input 4 5 3 8" xfId="18721"/>
    <cellStyle name="Input 4 5 3 9" xfId="18722"/>
    <cellStyle name="Input 4 5 4" xfId="18723"/>
    <cellStyle name="Input 4 5 4 10" xfId="18724"/>
    <cellStyle name="Input 4 5 4 11" xfId="18725"/>
    <cellStyle name="Input 4 5 4 12" xfId="18726"/>
    <cellStyle name="Input 4 5 4 13" xfId="18727"/>
    <cellStyle name="Input 4 5 4 14" xfId="18728"/>
    <cellStyle name="Input 4 5 4 2" xfId="18729"/>
    <cellStyle name="Input 4 5 4 3" xfId="18730"/>
    <cellStyle name="Input 4 5 4 4" xfId="18731"/>
    <cellStyle name="Input 4 5 4 5" xfId="18732"/>
    <cellStyle name="Input 4 5 4 6" xfId="18733"/>
    <cellStyle name="Input 4 5 4 7" xfId="18734"/>
    <cellStyle name="Input 4 5 4 8" xfId="18735"/>
    <cellStyle name="Input 4 5 4 9" xfId="18736"/>
    <cellStyle name="Input 4 5 5" xfId="18737"/>
    <cellStyle name="Input 4 5 5 10" xfId="18738"/>
    <cellStyle name="Input 4 5 5 11" xfId="18739"/>
    <cellStyle name="Input 4 5 5 12" xfId="18740"/>
    <cellStyle name="Input 4 5 5 13" xfId="18741"/>
    <cellStyle name="Input 4 5 5 2" xfId="18742"/>
    <cellStyle name="Input 4 5 5 3" xfId="18743"/>
    <cellStyle name="Input 4 5 5 4" xfId="18744"/>
    <cellStyle name="Input 4 5 5 5" xfId="18745"/>
    <cellStyle name="Input 4 5 5 6" xfId="18746"/>
    <cellStyle name="Input 4 5 5 7" xfId="18747"/>
    <cellStyle name="Input 4 5 5 8" xfId="18748"/>
    <cellStyle name="Input 4 5 5 9" xfId="18749"/>
    <cellStyle name="Input 4 5 6" xfId="18750"/>
    <cellStyle name="Input 4 5 7" xfId="18751"/>
    <cellStyle name="Input 4 5 8" xfId="18752"/>
    <cellStyle name="Input 4 5 9" xfId="18753"/>
    <cellStyle name="Input 4 6" xfId="18754"/>
    <cellStyle name="Input 4 6 10" xfId="18755"/>
    <cellStyle name="Input 4 6 11" xfId="18756"/>
    <cellStyle name="Input 4 6 12" xfId="18757"/>
    <cellStyle name="Input 4 6 13" xfId="18758"/>
    <cellStyle name="Input 4 6 14" xfId="18759"/>
    <cellStyle name="Input 4 6 15" xfId="18760"/>
    <cellStyle name="Input 4 6 16" xfId="18761"/>
    <cellStyle name="Input 4 6 17" xfId="18762"/>
    <cellStyle name="Input 4 6 18" xfId="18763"/>
    <cellStyle name="Input 4 6 19" xfId="18764"/>
    <cellStyle name="Input 4 6 2" xfId="18765"/>
    <cellStyle name="Input 4 6 2 10" xfId="18766"/>
    <cellStyle name="Input 4 6 2 11" xfId="18767"/>
    <cellStyle name="Input 4 6 2 12" xfId="18768"/>
    <cellStyle name="Input 4 6 2 13" xfId="18769"/>
    <cellStyle name="Input 4 6 2 14" xfId="18770"/>
    <cellStyle name="Input 4 6 2 2" xfId="18771"/>
    <cellStyle name="Input 4 6 2 3" xfId="18772"/>
    <cellStyle name="Input 4 6 2 4" xfId="18773"/>
    <cellStyle name="Input 4 6 2 5" xfId="18774"/>
    <cellStyle name="Input 4 6 2 6" xfId="18775"/>
    <cellStyle name="Input 4 6 2 7" xfId="18776"/>
    <cellStyle name="Input 4 6 2 8" xfId="18777"/>
    <cellStyle name="Input 4 6 2 9" xfId="18778"/>
    <cellStyle name="Input 4 6 20" xfId="18779"/>
    <cellStyle name="Input 4 6 3" xfId="18780"/>
    <cellStyle name="Input 4 6 3 10" xfId="18781"/>
    <cellStyle name="Input 4 6 3 11" xfId="18782"/>
    <cellStyle name="Input 4 6 3 12" xfId="18783"/>
    <cellStyle name="Input 4 6 3 13" xfId="18784"/>
    <cellStyle name="Input 4 6 3 14" xfId="18785"/>
    <cellStyle name="Input 4 6 3 2" xfId="18786"/>
    <cellStyle name="Input 4 6 3 3" xfId="18787"/>
    <cellStyle name="Input 4 6 3 4" xfId="18788"/>
    <cellStyle name="Input 4 6 3 5" xfId="18789"/>
    <cellStyle name="Input 4 6 3 6" xfId="18790"/>
    <cellStyle name="Input 4 6 3 7" xfId="18791"/>
    <cellStyle name="Input 4 6 3 8" xfId="18792"/>
    <cellStyle name="Input 4 6 3 9" xfId="18793"/>
    <cellStyle name="Input 4 6 4" xfId="18794"/>
    <cellStyle name="Input 4 6 4 10" xfId="18795"/>
    <cellStyle name="Input 4 6 4 11" xfId="18796"/>
    <cellStyle name="Input 4 6 4 12" xfId="18797"/>
    <cellStyle name="Input 4 6 4 13" xfId="18798"/>
    <cellStyle name="Input 4 6 4 14" xfId="18799"/>
    <cellStyle name="Input 4 6 4 2" xfId="18800"/>
    <cellStyle name="Input 4 6 4 3" xfId="18801"/>
    <cellStyle name="Input 4 6 4 4" xfId="18802"/>
    <cellStyle name="Input 4 6 4 5" xfId="18803"/>
    <cellStyle name="Input 4 6 4 6" xfId="18804"/>
    <cellStyle name="Input 4 6 4 7" xfId="18805"/>
    <cellStyle name="Input 4 6 4 8" xfId="18806"/>
    <cellStyle name="Input 4 6 4 9" xfId="18807"/>
    <cellStyle name="Input 4 6 5" xfId="18808"/>
    <cellStyle name="Input 4 6 5 10" xfId="18809"/>
    <cellStyle name="Input 4 6 5 11" xfId="18810"/>
    <cellStyle name="Input 4 6 5 12" xfId="18811"/>
    <cellStyle name="Input 4 6 5 13" xfId="18812"/>
    <cellStyle name="Input 4 6 5 2" xfId="18813"/>
    <cellStyle name="Input 4 6 5 3" xfId="18814"/>
    <cellStyle name="Input 4 6 5 4" xfId="18815"/>
    <cellStyle name="Input 4 6 5 5" xfId="18816"/>
    <cellStyle name="Input 4 6 5 6" xfId="18817"/>
    <cellStyle name="Input 4 6 5 7" xfId="18818"/>
    <cellStyle name="Input 4 6 5 8" xfId="18819"/>
    <cellStyle name="Input 4 6 5 9" xfId="18820"/>
    <cellStyle name="Input 4 6 6" xfId="18821"/>
    <cellStyle name="Input 4 6 7" xfId="18822"/>
    <cellStyle name="Input 4 6 8" xfId="18823"/>
    <cellStyle name="Input 4 6 9" xfId="18824"/>
    <cellStyle name="Input 4 7" xfId="18825"/>
    <cellStyle name="Input 4 7 10" xfId="18826"/>
    <cellStyle name="Input 4 7 11" xfId="18827"/>
    <cellStyle name="Input 4 7 12" xfId="18828"/>
    <cellStyle name="Input 4 7 13" xfId="18829"/>
    <cellStyle name="Input 4 7 14" xfId="18830"/>
    <cellStyle name="Input 4 7 2" xfId="18831"/>
    <cellStyle name="Input 4 7 3" xfId="18832"/>
    <cellStyle name="Input 4 7 4" xfId="18833"/>
    <cellStyle name="Input 4 7 5" xfId="18834"/>
    <cellStyle name="Input 4 7 6" xfId="18835"/>
    <cellStyle name="Input 4 7 7" xfId="18836"/>
    <cellStyle name="Input 4 7 8" xfId="18837"/>
    <cellStyle name="Input 4 7 9" xfId="18838"/>
    <cellStyle name="Input 4 8" xfId="18839"/>
    <cellStyle name="Input 4 8 10" xfId="18840"/>
    <cellStyle name="Input 4 8 11" xfId="18841"/>
    <cellStyle name="Input 4 8 12" xfId="18842"/>
    <cellStyle name="Input 4 8 13" xfId="18843"/>
    <cellStyle name="Input 4 8 14" xfId="18844"/>
    <cellStyle name="Input 4 8 2" xfId="18845"/>
    <cellStyle name="Input 4 8 3" xfId="18846"/>
    <cellStyle name="Input 4 8 4" xfId="18847"/>
    <cellStyle name="Input 4 8 5" xfId="18848"/>
    <cellStyle name="Input 4 8 6" xfId="18849"/>
    <cellStyle name="Input 4 8 7" xfId="18850"/>
    <cellStyle name="Input 4 8 8" xfId="18851"/>
    <cellStyle name="Input 4 8 9" xfId="18852"/>
    <cellStyle name="Input 4 9" xfId="18853"/>
    <cellStyle name="Input 4 9 10" xfId="18854"/>
    <cellStyle name="Input 4 9 11" xfId="18855"/>
    <cellStyle name="Input 4 9 12" xfId="18856"/>
    <cellStyle name="Input 4 9 13" xfId="18857"/>
    <cellStyle name="Input 4 9 14" xfId="18858"/>
    <cellStyle name="Input 4 9 2" xfId="18859"/>
    <cellStyle name="Input 4 9 3" xfId="18860"/>
    <cellStyle name="Input 4 9 4" xfId="18861"/>
    <cellStyle name="Input 4 9 5" xfId="18862"/>
    <cellStyle name="Input 4 9 6" xfId="18863"/>
    <cellStyle name="Input 4 9 7" xfId="18864"/>
    <cellStyle name="Input 4 9 8" xfId="18865"/>
    <cellStyle name="Input 4 9 9" xfId="18866"/>
    <cellStyle name="Input 5" xfId="18867"/>
    <cellStyle name="Input 5 10" xfId="18868"/>
    <cellStyle name="Input 5 11" xfId="18869"/>
    <cellStyle name="Input 5 12" xfId="18870"/>
    <cellStyle name="Input 5 13" xfId="18871"/>
    <cellStyle name="Input 5 14" xfId="18872"/>
    <cellStyle name="Input 5 15" xfId="18873"/>
    <cellStyle name="Input 5 16" xfId="18874"/>
    <cellStyle name="Input 5 17" xfId="18875"/>
    <cellStyle name="Input 5 18" xfId="18876"/>
    <cellStyle name="Input 5 19" xfId="18877"/>
    <cellStyle name="Input 5 2" xfId="18878"/>
    <cellStyle name="Input 5 2 10" xfId="18879"/>
    <cellStyle name="Input 5 2 11" xfId="18880"/>
    <cellStyle name="Input 5 2 12" xfId="18881"/>
    <cellStyle name="Input 5 2 13" xfId="18882"/>
    <cellStyle name="Input 5 2 14" xfId="18883"/>
    <cellStyle name="Input 5 2 15" xfId="18884"/>
    <cellStyle name="Input 5 2 16" xfId="18885"/>
    <cellStyle name="Input 5 2 17" xfId="18886"/>
    <cellStyle name="Input 5 2 18" xfId="18887"/>
    <cellStyle name="Input 5 2 19" xfId="18888"/>
    <cellStyle name="Input 5 2 2" xfId="18889"/>
    <cellStyle name="Input 5 2 2 10" xfId="18890"/>
    <cellStyle name="Input 5 2 2 11" xfId="18891"/>
    <cellStyle name="Input 5 2 2 12" xfId="18892"/>
    <cellStyle name="Input 5 2 2 13" xfId="18893"/>
    <cellStyle name="Input 5 2 2 14" xfId="18894"/>
    <cellStyle name="Input 5 2 2 15" xfId="18895"/>
    <cellStyle name="Input 5 2 2 16" xfId="18896"/>
    <cellStyle name="Input 5 2 2 17" xfId="18897"/>
    <cellStyle name="Input 5 2 2 18" xfId="18898"/>
    <cellStyle name="Input 5 2 2 19" xfId="18899"/>
    <cellStyle name="Input 5 2 2 2" xfId="18900"/>
    <cellStyle name="Input 5 2 2 2 10" xfId="18901"/>
    <cellStyle name="Input 5 2 2 2 11" xfId="18902"/>
    <cellStyle name="Input 5 2 2 2 12" xfId="18903"/>
    <cellStyle name="Input 5 2 2 2 13" xfId="18904"/>
    <cellStyle name="Input 5 2 2 2 14" xfId="18905"/>
    <cellStyle name="Input 5 2 2 2 2" xfId="18906"/>
    <cellStyle name="Input 5 2 2 2 3" xfId="18907"/>
    <cellStyle name="Input 5 2 2 2 4" xfId="18908"/>
    <cellStyle name="Input 5 2 2 2 5" xfId="18909"/>
    <cellStyle name="Input 5 2 2 2 6" xfId="18910"/>
    <cellStyle name="Input 5 2 2 2 7" xfId="18911"/>
    <cellStyle name="Input 5 2 2 2 8" xfId="18912"/>
    <cellStyle name="Input 5 2 2 2 9" xfId="18913"/>
    <cellStyle name="Input 5 2 2 20" xfId="18914"/>
    <cellStyle name="Input 5 2 2 3" xfId="18915"/>
    <cellStyle name="Input 5 2 2 3 10" xfId="18916"/>
    <cellStyle name="Input 5 2 2 3 11" xfId="18917"/>
    <cellStyle name="Input 5 2 2 3 12" xfId="18918"/>
    <cellStyle name="Input 5 2 2 3 13" xfId="18919"/>
    <cellStyle name="Input 5 2 2 3 14" xfId="18920"/>
    <cellStyle name="Input 5 2 2 3 2" xfId="18921"/>
    <cellStyle name="Input 5 2 2 3 3" xfId="18922"/>
    <cellStyle name="Input 5 2 2 3 4" xfId="18923"/>
    <cellStyle name="Input 5 2 2 3 5" xfId="18924"/>
    <cellStyle name="Input 5 2 2 3 6" xfId="18925"/>
    <cellStyle name="Input 5 2 2 3 7" xfId="18926"/>
    <cellStyle name="Input 5 2 2 3 8" xfId="18927"/>
    <cellStyle name="Input 5 2 2 3 9" xfId="18928"/>
    <cellStyle name="Input 5 2 2 4" xfId="18929"/>
    <cellStyle name="Input 5 2 2 4 10" xfId="18930"/>
    <cellStyle name="Input 5 2 2 4 11" xfId="18931"/>
    <cellStyle name="Input 5 2 2 4 12" xfId="18932"/>
    <cellStyle name="Input 5 2 2 4 13" xfId="18933"/>
    <cellStyle name="Input 5 2 2 4 14" xfId="18934"/>
    <cellStyle name="Input 5 2 2 4 2" xfId="18935"/>
    <cellStyle name="Input 5 2 2 4 3" xfId="18936"/>
    <cellStyle name="Input 5 2 2 4 4" xfId="18937"/>
    <cellStyle name="Input 5 2 2 4 5" xfId="18938"/>
    <cellStyle name="Input 5 2 2 4 6" xfId="18939"/>
    <cellStyle name="Input 5 2 2 4 7" xfId="18940"/>
    <cellStyle name="Input 5 2 2 4 8" xfId="18941"/>
    <cellStyle name="Input 5 2 2 4 9" xfId="18942"/>
    <cellStyle name="Input 5 2 2 5" xfId="18943"/>
    <cellStyle name="Input 5 2 2 5 10" xfId="18944"/>
    <cellStyle name="Input 5 2 2 5 11" xfId="18945"/>
    <cellStyle name="Input 5 2 2 5 12" xfId="18946"/>
    <cellStyle name="Input 5 2 2 5 13" xfId="18947"/>
    <cellStyle name="Input 5 2 2 5 2" xfId="18948"/>
    <cellStyle name="Input 5 2 2 5 3" xfId="18949"/>
    <cellStyle name="Input 5 2 2 5 4" xfId="18950"/>
    <cellStyle name="Input 5 2 2 5 5" xfId="18951"/>
    <cellStyle name="Input 5 2 2 5 6" xfId="18952"/>
    <cellStyle name="Input 5 2 2 5 7" xfId="18953"/>
    <cellStyle name="Input 5 2 2 5 8" xfId="18954"/>
    <cellStyle name="Input 5 2 2 5 9" xfId="18955"/>
    <cellStyle name="Input 5 2 2 6" xfId="18956"/>
    <cellStyle name="Input 5 2 2 7" xfId="18957"/>
    <cellStyle name="Input 5 2 2 8" xfId="18958"/>
    <cellStyle name="Input 5 2 2 9" xfId="18959"/>
    <cellStyle name="Input 5 2 20" xfId="18960"/>
    <cellStyle name="Input 5 2 21" xfId="18961"/>
    <cellStyle name="Input 5 2 22" xfId="18962"/>
    <cellStyle name="Input 5 2 23" xfId="18963"/>
    <cellStyle name="Input 5 2 3" xfId="18964"/>
    <cellStyle name="Input 5 2 3 10" xfId="18965"/>
    <cellStyle name="Input 5 2 3 11" xfId="18966"/>
    <cellStyle name="Input 5 2 3 12" xfId="18967"/>
    <cellStyle name="Input 5 2 3 13" xfId="18968"/>
    <cellStyle name="Input 5 2 3 14" xfId="18969"/>
    <cellStyle name="Input 5 2 3 15" xfId="18970"/>
    <cellStyle name="Input 5 2 3 16" xfId="18971"/>
    <cellStyle name="Input 5 2 3 17" xfId="18972"/>
    <cellStyle name="Input 5 2 3 18" xfId="18973"/>
    <cellStyle name="Input 5 2 3 19" xfId="18974"/>
    <cellStyle name="Input 5 2 3 2" xfId="18975"/>
    <cellStyle name="Input 5 2 3 2 10" xfId="18976"/>
    <cellStyle name="Input 5 2 3 2 11" xfId="18977"/>
    <cellStyle name="Input 5 2 3 2 12" xfId="18978"/>
    <cellStyle name="Input 5 2 3 2 13" xfId="18979"/>
    <cellStyle name="Input 5 2 3 2 14" xfId="18980"/>
    <cellStyle name="Input 5 2 3 2 2" xfId="18981"/>
    <cellStyle name="Input 5 2 3 2 3" xfId="18982"/>
    <cellStyle name="Input 5 2 3 2 4" xfId="18983"/>
    <cellStyle name="Input 5 2 3 2 5" xfId="18984"/>
    <cellStyle name="Input 5 2 3 2 6" xfId="18985"/>
    <cellStyle name="Input 5 2 3 2 7" xfId="18986"/>
    <cellStyle name="Input 5 2 3 2 8" xfId="18987"/>
    <cellStyle name="Input 5 2 3 2 9" xfId="18988"/>
    <cellStyle name="Input 5 2 3 20" xfId="18989"/>
    <cellStyle name="Input 5 2 3 3" xfId="18990"/>
    <cellStyle name="Input 5 2 3 3 10" xfId="18991"/>
    <cellStyle name="Input 5 2 3 3 11" xfId="18992"/>
    <cellStyle name="Input 5 2 3 3 12" xfId="18993"/>
    <cellStyle name="Input 5 2 3 3 13" xfId="18994"/>
    <cellStyle name="Input 5 2 3 3 14" xfId="18995"/>
    <cellStyle name="Input 5 2 3 3 2" xfId="18996"/>
    <cellStyle name="Input 5 2 3 3 3" xfId="18997"/>
    <cellStyle name="Input 5 2 3 3 4" xfId="18998"/>
    <cellStyle name="Input 5 2 3 3 5" xfId="18999"/>
    <cellStyle name="Input 5 2 3 3 6" xfId="19000"/>
    <cellStyle name="Input 5 2 3 3 7" xfId="19001"/>
    <cellStyle name="Input 5 2 3 3 8" xfId="19002"/>
    <cellStyle name="Input 5 2 3 3 9" xfId="19003"/>
    <cellStyle name="Input 5 2 3 4" xfId="19004"/>
    <cellStyle name="Input 5 2 3 4 10" xfId="19005"/>
    <cellStyle name="Input 5 2 3 4 11" xfId="19006"/>
    <cellStyle name="Input 5 2 3 4 12" xfId="19007"/>
    <cellStyle name="Input 5 2 3 4 13" xfId="19008"/>
    <cellStyle name="Input 5 2 3 4 14" xfId="19009"/>
    <cellStyle name="Input 5 2 3 4 2" xfId="19010"/>
    <cellStyle name="Input 5 2 3 4 3" xfId="19011"/>
    <cellStyle name="Input 5 2 3 4 4" xfId="19012"/>
    <cellStyle name="Input 5 2 3 4 5" xfId="19013"/>
    <cellStyle name="Input 5 2 3 4 6" xfId="19014"/>
    <cellStyle name="Input 5 2 3 4 7" xfId="19015"/>
    <cellStyle name="Input 5 2 3 4 8" xfId="19016"/>
    <cellStyle name="Input 5 2 3 4 9" xfId="19017"/>
    <cellStyle name="Input 5 2 3 5" xfId="19018"/>
    <cellStyle name="Input 5 2 3 5 10" xfId="19019"/>
    <cellStyle name="Input 5 2 3 5 11" xfId="19020"/>
    <cellStyle name="Input 5 2 3 5 12" xfId="19021"/>
    <cellStyle name="Input 5 2 3 5 13" xfId="19022"/>
    <cellStyle name="Input 5 2 3 5 2" xfId="19023"/>
    <cellStyle name="Input 5 2 3 5 3" xfId="19024"/>
    <cellStyle name="Input 5 2 3 5 4" xfId="19025"/>
    <cellStyle name="Input 5 2 3 5 5" xfId="19026"/>
    <cellStyle name="Input 5 2 3 5 6" xfId="19027"/>
    <cellStyle name="Input 5 2 3 5 7" xfId="19028"/>
    <cellStyle name="Input 5 2 3 5 8" xfId="19029"/>
    <cellStyle name="Input 5 2 3 5 9" xfId="19030"/>
    <cellStyle name="Input 5 2 3 6" xfId="19031"/>
    <cellStyle name="Input 5 2 3 7" xfId="19032"/>
    <cellStyle name="Input 5 2 3 8" xfId="19033"/>
    <cellStyle name="Input 5 2 3 9" xfId="19034"/>
    <cellStyle name="Input 5 2 4" xfId="19035"/>
    <cellStyle name="Input 5 2 4 10" xfId="19036"/>
    <cellStyle name="Input 5 2 4 11" xfId="19037"/>
    <cellStyle name="Input 5 2 4 12" xfId="19038"/>
    <cellStyle name="Input 5 2 4 13" xfId="19039"/>
    <cellStyle name="Input 5 2 4 14" xfId="19040"/>
    <cellStyle name="Input 5 2 4 2" xfId="19041"/>
    <cellStyle name="Input 5 2 4 3" xfId="19042"/>
    <cellStyle name="Input 5 2 4 4" xfId="19043"/>
    <cellStyle name="Input 5 2 4 5" xfId="19044"/>
    <cellStyle name="Input 5 2 4 6" xfId="19045"/>
    <cellStyle name="Input 5 2 4 7" xfId="19046"/>
    <cellStyle name="Input 5 2 4 8" xfId="19047"/>
    <cellStyle name="Input 5 2 4 9" xfId="19048"/>
    <cellStyle name="Input 5 2 5" xfId="19049"/>
    <cellStyle name="Input 5 2 5 10" xfId="19050"/>
    <cellStyle name="Input 5 2 5 11" xfId="19051"/>
    <cellStyle name="Input 5 2 5 12" xfId="19052"/>
    <cellStyle name="Input 5 2 5 13" xfId="19053"/>
    <cellStyle name="Input 5 2 5 14" xfId="19054"/>
    <cellStyle name="Input 5 2 5 2" xfId="19055"/>
    <cellStyle name="Input 5 2 5 3" xfId="19056"/>
    <cellStyle name="Input 5 2 5 4" xfId="19057"/>
    <cellStyle name="Input 5 2 5 5" xfId="19058"/>
    <cellStyle name="Input 5 2 5 6" xfId="19059"/>
    <cellStyle name="Input 5 2 5 7" xfId="19060"/>
    <cellStyle name="Input 5 2 5 8" xfId="19061"/>
    <cellStyle name="Input 5 2 5 9" xfId="19062"/>
    <cellStyle name="Input 5 2 6" xfId="19063"/>
    <cellStyle name="Input 5 2 6 10" xfId="19064"/>
    <cellStyle name="Input 5 2 6 11" xfId="19065"/>
    <cellStyle name="Input 5 2 6 12" xfId="19066"/>
    <cellStyle name="Input 5 2 6 13" xfId="19067"/>
    <cellStyle name="Input 5 2 6 14" xfId="19068"/>
    <cellStyle name="Input 5 2 6 2" xfId="19069"/>
    <cellStyle name="Input 5 2 6 3" xfId="19070"/>
    <cellStyle name="Input 5 2 6 4" xfId="19071"/>
    <cellStyle name="Input 5 2 6 5" xfId="19072"/>
    <cellStyle name="Input 5 2 6 6" xfId="19073"/>
    <cellStyle name="Input 5 2 6 7" xfId="19074"/>
    <cellStyle name="Input 5 2 6 8" xfId="19075"/>
    <cellStyle name="Input 5 2 6 9" xfId="19076"/>
    <cellStyle name="Input 5 2 7" xfId="19077"/>
    <cellStyle name="Input 5 2 7 10" xfId="19078"/>
    <cellStyle name="Input 5 2 7 11" xfId="19079"/>
    <cellStyle name="Input 5 2 7 12" xfId="19080"/>
    <cellStyle name="Input 5 2 7 13" xfId="19081"/>
    <cellStyle name="Input 5 2 7 14" xfId="19082"/>
    <cellStyle name="Input 5 2 7 2" xfId="19083"/>
    <cellStyle name="Input 5 2 7 3" xfId="19084"/>
    <cellStyle name="Input 5 2 7 4" xfId="19085"/>
    <cellStyle name="Input 5 2 7 5" xfId="19086"/>
    <cellStyle name="Input 5 2 7 6" xfId="19087"/>
    <cellStyle name="Input 5 2 7 7" xfId="19088"/>
    <cellStyle name="Input 5 2 7 8" xfId="19089"/>
    <cellStyle name="Input 5 2 7 9" xfId="19090"/>
    <cellStyle name="Input 5 2 8" xfId="19091"/>
    <cellStyle name="Input 5 2 8 10" xfId="19092"/>
    <cellStyle name="Input 5 2 8 11" xfId="19093"/>
    <cellStyle name="Input 5 2 8 12" xfId="19094"/>
    <cellStyle name="Input 5 2 8 13" xfId="19095"/>
    <cellStyle name="Input 5 2 8 2" xfId="19096"/>
    <cellStyle name="Input 5 2 8 3" xfId="19097"/>
    <cellStyle name="Input 5 2 8 4" xfId="19098"/>
    <cellStyle name="Input 5 2 8 5" xfId="19099"/>
    <cellStyle name="Input 5 2 8 6" xfId="19100"/>
    <cellStyle name="Input 5 2 8 7" xfId="19101"/>
    <cellStyle name="Input 5 2 8 8" xfId="19102"/>
    <cellStyle name="Input 5 2 8 9" xfId="19103"/>
    <cellStyle name="Input 5 2 9" xfId="19104"/>
    <cellStyle name="Input 5 3" xfId="19105"/>
    <cellStyle name="Input 5 3 10" xfId="19106"/>
    <cellStyle name="Input 5 3 11" xfId="19107"/>
    <cellStyle name="Input 5 3 12" xfId="19108"/>
    <cellStyle name="Input 5 3 13" xfId="19109"/>
    <cellStyle name="Input 5 3 14" xfId="19110"/>
    <cellStyle name="Input 5 3 15" xfId="19111"/>
    <cellStyle name="Input 5 3 16" xfId="19112"/>
    <cellStyle name="Input 5 3 17" xfId="19113"/>
    <cellStyle name="Input 5 3 18" xfId="19114"/>
    <cellStyle name="Input 5 3 19" xfId="19115"/>
    <cellStyle name="Input 5 3 2" xfId="19116"/>
    <cellStyle name="Input 5 3 2 10" xfId="19117"/>
    <cellStyle name="Input 5 3 2 11" xfId="19118"/>
    <cellStyle name="Input 5 3 2 12" xfId="19119"/>
    <cellStyle name="Input 5 3 2 13" xfId="19120"/>
    <cellStyle name="Input 5 3 2 14" xfId="19121"/>
    <cellStyle name="Input 5 3 2 15" xfId="19122"/>
    <cellStyle name="Input 5 3 2 16" xfId="19123"/>
    <cellStyle name="Input 5 3 2 17" xfId="19124"/>
    <cellStyle name="Input 5 3 2 18" xfId="19125"/>
    <cellStyle name="Input 5 3 2 19" xfId="19126"/>
    <cellStyle name="Input 5 3 2 2" xfId="19127"/>
    <cellStyle name="Input 5 3 2 2 10" xfId="19128"/>
    <cellStyle name="Input 5 3 2 2 11" xfId="19129"/>
    <cellStyle name="Input 5 3 2 2 12" xfId="19130"/>
    <cellStyle name="Input 5 3 2 2 13" xfId="19131"/>
    <cellStyle name="Input 5 3 2 2 14" xfId="19132"/>
    <cellStyle name="Input 5 3 2 2 2" xfId="19133"/>
    <cellStyle name="Input 5 3 2 2 3" xfId="19134"/>
    <cellStyle name="Input 5 3 2 2 4" xfId="19135"/>
    <cellStyle name="Input 5 3 2 2 5" xfId="19136"/>
    <cellStyle name="Input 5 3 2 2 6" xfId="19137"/>
    <cellStyle name="Input 5 3 2 2 7" xfId="19138"/>
    <cellStyle name="Input 5 3 2 2 8" xfId="19139"/>
    <cellStyle name="Input 5 3 2 2 9" xfId="19140"/>
    <cellStyle name="Input 5 3 2 20" xfId="19141"/>
    <cellStyle name="Input 5 3 2 3" xfId="19142"/>
    <cellStyle name="Input 5 3 2 3 10" xfId="19143"/>
    <cellStyle name="Input 5 3 2 3 11" xfId="19144"/>
    <cellStyle name="Input 5 3 2 3 12" xfId="19145"/>
    <cellStyle name="Input 5 3 2 3 13" xfId="19146"/>
    <cellStyle name="Input 5 3 2 3 14" xfId="19147"/>
    <cellStyle name="Input 5 3 2 3 2" xfId="19148"/>
    <cellStyle name="Input 5 3 2 3 3" xfId="19149"/>
    <cellStyle name="Input 5 3 2 3 4" xfId="19150"/>
    <cellStyle name="Input 5 3 2 3 5" xfId="19151"/>
    <cellStyle name="Input 5 3 2 3 6" xfId="19152"/>
    <cellStyle name="Input 5 3 2 3 7" xfId="19153"/>
    <cellStyle name="Input 5 3 2 3 8" xfId="19154"/>
    <cellStyle name="Input 5 3 2 3 9" xfId="19155"/>
    <cellStyle name="Input 5 3 2 4" xfId="19156"/>
    <cellStyle name="Input 5 3 2 4 10" xfId="19157"/>
    <cellStyle name="Input 5 3 2 4 11" xfId="19158"/>
    <cellStyle name="Input 5 3 2 4 12" xfId="19159"/>
    <cellStyle name="Input 5 3 2 4 13" xfId="19160"/>
    <cellStyle name="Input 5 3 2 4 14" xfId="19161"/>
    <cellStyle name="Input 5 3 2 4 2" xfId="19162"/>
    <cellStyle name="Input 5 3 2 4 3" xfId="19163"/>
    <cellStyle name="Input 5 3 2 4 4" xfId="19164"/>
    <cellStyle name="Input 5 3 2 4 5" xfId="19165"/>
    <cellStyle name="Input 5 3 2 4 6" xfId="19166"/>
    <cellStyle name="Input 5 3 2 4 7" xfId="19167"/>
    <cellStyle name="Input 5 3 2 4 8" xfId="19168"/>
    <cellStyle name="Input 5 3 2 4 9" xfId="19169"/>
    <cellStyle name="Input 5 3 2 5" xfId="19170"/>
    <cellStyle name="Input 5 3 2 5 10" xfId="19171"/>
    <cellStyle name="Input 5 3 2 5 11" xfId="19172"/>
    <cellStyle name="Input 5 3 2 5 12" xfId="19173"/>
    <cellStyle name="Input 5 3 2 5 13" xfId="19174"/>
    <cellStyle name="Input 5 3 2 5 2" xfId="19175"/>
    <cellStyle name="Input 5 3 2 5 3" xfId="19176"/>
    <cellStyle name="Input 5 3 2 5 4" xfId="19177"/>
    <cellStyle name="Input 5 3 2 5 5" xfId="19178"/>
    <cellStyle name="Input 5 3 2 5 6" xfId="19179"/>
    <cellStyle name="Input 5 3 2 5 7" xfId="19180"/>
    <cellStyle name="Input 5 3 2 5 8" xfId="19181"/>
    <cellStyle name="Input 5 3 2 5 9" xfId="19182"/>
    <cellStyle name="Input 5 3 2 6" xfId="19183"/>
    <cellStyle name="Input 5 3 2 7" xfId="19184"/>
    <cellStyle name="Input 5 3 2 8" xfId="19185"/>
    <cellStyle name="Input 5 3 2 9" xfId="19186"/>
    <cellStyle name="Input 5 3 20" xfId="19187"/>
    <cellStyle name="Input 5 3 21" xfId="19188"/>
    <cellStyle name="Input 5 3 22" xfId="19189"/>
    <cellStyle name="Input 5 3 3" xfId="19190"/>
    <cellStyle name="Input 5 3 3 10" xfId="19191"/>
    <cellStyle name="Input 5 3 3 11" xfId="19192"/>
    <cellStyle name="Input 5 3 3 12" xfId="19193"/>
    <cellStyle name="Input 5 3 3 13" xfId="19194"/>
    <cellStyle name="Input 5 3 3 14" xfId="19195"/>
    <cellStyle name="Input 5 3 3 15" xfId="19196"/>
    <cellStyle name="Input 5 3 3 16" xfId="19197"/>
    <cellStyle name="Input 5 3 3 17" xfId="19198"/>
    <cellStyle name="Input 5 3 3 18" xfId="19199"/>
    <cellStyle name="Input 5 3 3 19" xfId="19200"/>
    <cellStyle name="Input 5 3 3 2" xfId="19201"/>
    <cellStyle name="Input 5 3 3 2 10" xfId="19202"/>
    <cellStyle name="Input 5 3 3 2 11" xfId="19203"/>
    <cellStyle name="Input 5 3 3 2 12" xfId="19204"/>
    <cellStyle name="Input 5 3 3 2 13" xfId="19205"/>
    <cellStyle name="Input 5 3 3 2 14" xfId="19206"/>
    <cellStyle name="Input 5 3 3 2 2" xfId="19207"/>
    <cellStyle name="Input 5 3 3 2 3" xfId="19208"/>
    <cellStyle name="Input 5 3 3 2 4" xfId="19209"/>
    <cellStyle name="Input 5 3 3 2 5" xfId="19210"/>
    <cellStyle name="Input 5 3 3 2 6" xfId="19211"/>
    <cellStyle name="Input 5 3 3 2 7" xfId="19212"/>
    <cellStyle name="Input 5 3 3 2 8" xfId="19213"/>
    <cellStyle name="Input 5 3 3 2 9" xfId="19214"/>
    <cellStyle name="Input 5 3 3 20" xfId="19215"/>
    <cellStyle name="Input 5 3 3 3" xfId="19216"/>
    <cellStyle name="Input 5 3 3 3 10" xfId="19217"/>
    <cellStyle name="Input 5 3 3 3 11" xfId="19218"/>
    <cellStyle name="Input 5 3 3 3 12" xfId="19219"/>
    <cellStyle name="Input 5 3 3 3 13" xfId="19220"/>
    <cellStyle name="Input 5 3 3 3 14" xfId="19221"/>
    <cellStyle name="Input 5 3 3 3 2" xfId="19222"/>
    <cellStyle name="Input 5 3 3 3 3" xfId="19223"/>
    <cellStyle name="Input 5 3 3 3 4" xfId="19224"/>
    <cellStyle name="Input 5 3 3 3 5" xfId="19225"/>
    <cellStyle name="Input 5 3 3 3 6" xfId="19226"/>
    <cellStyle name="Input 5 3 3 3 7" xfId="19227"/>
    <cellStyle name="Input 5 3 3 3 8" xfId="19228"/>
    <cellStyle name="Input 5 3 3 3 9" xfId="19229"/>
    <cellStyle name="Input 5 3 3 4" xfId="19230"/>
    <cellStyle name="Input 5 3 3 4 10" xfId="19231"/>
    <cellStyle name="Input 5 3 3 4 11" xfId="19232"/>
    <cellStyle name="Input 5 3 3 4 12" xfId="19233"/>
    <cellStyle name="Input 5 3 3 4 13" xfId="19234"/>
    <cellStyle name="Input 5 3 3 4 14" xfId="19235"/>
    <cellStyle name="Input 5 3 3 4 2" xfId="19236"/>
    <cellStyle name="Input 5 3 3 4 3" xfId="19237"/>
    <cellStyle name="Input 5 3 3 4 4" xfId="19238"/>
    <cellStyle name="Input 5 3 3 4 5" xfId="19239"/>
    <cellStyle name="Input 5 3 3 4 6" xfId="19240"/>
    <cellStyle name="Input 5 3 3 4 7" xfId="19241"/>
    <cellStyle name="Input 5 3 3 4 8" xfId="19242"/>
    <cellStyle name="Input 5 3 3 4 9" xfId="19243"/>
    <cellStyle name="Input 5 3 3 5" xfId="19244"/>
    <cellStyle name="Input 5 3 3 5 10" xfId="19245"/>
    <cellStyle name="Input 5 3 3 5 11" xfId="19246"/>
    <cellStyle name="Input 5 3 3 5 12" xfId="19247"/>
    <cellStyle name="Input 5 3 3 5 13" xfId="19248"/>
    <cellStyle name="Input 5 3 3 5 2" xfId="19249"/>
    <cellStyle name="Input 5 3 3 5 3" xfId="19250"/>
    <cellStyle name="Input 5 3 3 5 4" xfId="19251"/>
    <cellStyle name="Input 5 3 3 5 5" xfId="19252"/>
    <cellStyle name="Input 5 3 3 5 6" xfId="19253"/>
    <cellStyle name="Input 5 3 3 5 7" xfId="19254"/>
    <cellStyle name="Input 5 3 3 5 8" xfId="19255"/>
    <cellStyle name="Input 5 3 3 5 9" xfId="19256"/>
    <cellStyle name="Input 5 3 3 6" xfId="19257"/>
    <cellStyle name="Input 5 3 3 7" xfId="19258"/>
    <cellStyle name="Input 5 3 3 8" xfId="19259"/>
    <cellStyle name="Input 5 3 3 9" xfId="19260"/>
    <cellStyle name="Input 5 3 4" xfId="19261"/>
    <cellStyle name="Input 5 3 4 10" xfId="19262"/>
    <cellStyle name="Input 5 3 4 11" xfId="19263"/>
    <cellStyle name="Input 5 3 4 12" xfId="19264"/>
    <cellStyle name="Input 5 3 4 13" xfId="19265"/>
    <cellStyle name="Input 5 3 4 14" xfId="19266"/>
    <cellStyle name="Input 5 3 4 2" xfId="19267"/>
    <cellStyle name="Input 5 3 4 3" xfId="19268"/>
    <cellStyle name="Input 5 3 4 4" xfId="19269"/>
    <cellStyle name="Input 5 3 4 5" xfId="19270"/>
    <cellStyle name="Input 5 3 4 6" xfId="19271"/>
    <cellStyle name="Input 5 3 4 7" xfId="19272"/>
    <cellStyle name="Input 5 3 4 8" xfId="19273"/>
    <cellStyle name="Input 5 3 4 9" xfId="19274"/>
    <cellStyle name="Input 5 3 5" xfId="19275"/>
    <cellStyle name="Input 5 3 5 10" xfId="19276"/>
    <cellStyle name="Input 5 3 5 11" xfId="19277"/>
    <cellStyle name="Input 5 3 5 12" xfId="19278"/>
    <cellStyle name="Input 5 3 5 13" xfId="19279"/>
    <cellStyle name="Input 5 3 5 14" xfId="19280"/>
    <cellStyle name="Input 5 3 5 2" xfId="19281"/>
    <cellStyle name="Input 5 3 5 3" xfId="19282"/>
    <cellStyle name="Input 5 3 5 4" xfId="19283"/>
    <cellStyle name="Input 5 3 5 5" xfId="19284"/>
    <cellStyle name="Input 5 3 5 6" xfId="19285"/>
    <cellStyle name="Input 5 3 5 7" xfId="19286"/>
    <cellStyle name="Input 5 3 5 8" xfId="19287"/>
    <cellStyle name="Input 5 3 5 9" xfId="19288"/>
    <cellStyle name="Input 5 3 6" xfId="19289"/>
    <cellStyle name="Input 5 3 6 10" xfId="19290"/>
    <cellStyle name="Input 5 3 6 11" xfId="19291"/>
    <cellStyle name="Input 5 3 6 12" xfId="19292"/>
    <cellStyle name="Input 5 3 6 13" xfId="19293"/>
    <cellStyle name="Input 5 3 6 14" xfId="19294"/>
    <cellStyle name="Input 5 3 6 2" xfId="19295"/>
    <cellStyle name="Input 5 3 6 3" xfId="19296"/>
    <cellStyle name="Input 5 3 6 4" xfId="19297"/>
    <cellStyle name="Input 5 3 6 5" xfId="19298"/>
    <cellStyle name="Input 5 3 6 6" xfId="19299"/>
    <cellStyle name="Input 5 3 6 7" xfId="19300"/>
    <cellStyle name="Input 5 3 6 8" xfId="19301"/>
    <cellStyle name="Input 5 3 6 9" xfId="19302"/>
    <cellStyle name="Input 5 3 7" xfId="19303"/>
    <cellStyle name="Input 5 3 7 10" xfId="19304"/>
    <cellStyle name="Input 5 3 7 11" xfId="19305"/>
    <cellStyle name="Input 5 3 7 12" xfId="19306"/>
    <cellStyle name="Input 5 3 7 13" xfId="19307"/>
    <cellStyle name="Input 5 3 7 2" xfId="19308"/>
    <cellStyle name="Input 5 3 7 3" xfId="19309"/>
    <cellStyle name="Input 5 3 7 4" xfId="19310"/>
    <cellStyle name="Input 5 3 7 5" xfId="19311"/>
    <cellStyle name="Input 5 3 7 6" xfId="19312"/>
    <cellStyle name="Input 5 3 7 7" xfId="19313"/>
    <cellStyle name="Input 5 3 7 8" xfId="19314"/>
    <cellStyle name="Input 5 3 7 9" xfId="19315"/>
    <cellStyle name="Input 5 3 8" xfId="19316"/>
    <cellStyle name="Input 5 3 9" xfId="19317"/>
    <cellStyle name="Input 5 4" xfId="19318"/>
    <cellStyle name="Input 5 4 10" xfId="19319"/>
    <cellStyle name="Input 5 4 11" xfId="19320"/>
    <cellStyle name="Input 5 4 12" xfId="19321"/>
    <cellStyle name="Input 5 4 13" xfId="19322"/>
    <cellStyle name="Input 5 4 14" xfId="19323"/>
    <cellStyle name="Input 5 4 15" xfId="19324"/>
    <cellStyle name="Input 5 4 16" xfId="19325"/>
    <cellStyle name="Input 5 4 17" xfId="19326"/>
    <cellStyle name="Input 5 4 18" xfId="19327"/>
    <cellStyle name="Input 5 4 19" xfId="19328"/>
    <cellStyle name="Input 5 4 2" xfId="19329"/>
    <cellStyle name="Input 5 4 2 10" xfId="19330"/>
    <cellStyle name="Input 5 4 2 11" xfId="19331"/>
    <cellStyle name="Input 5 4 2 12" xfId="19332"/>
    <cellStyle name="Input 5 4 2 13" xfId="19333"/>
    <cellStyle name="Input 5 4 2 14" xfId="19334"/>
    <cellStyle name="Input 5 4 2 15" xfId="19335"/>
    <cellStyle name="Input 5 4 2 16" xfId="19336"/>
    <cellStyle name="Input 5 4 2 17" xfId="19337"/>
    <cellStyle name="Input 5 4 2 18" xfId="19338"/>
    <cellStyle name="Input 5 4 2 19" xfId="19339"/>
    <cellStyle name="Input 5 4 2 2" xfId="19340"/>
    <cellStyle name="Input 5 4 2 2 10" xfId="19341"/>
    <cellStyle name="Input 5 4 2 2 11" xfId="19342"/>
    <cellStyle name="Input 5 4 2 2 12" xfId="19343"/>
    <cellStyle name="Input 5 4 2 2 13" xfId="19344"/>
    <cellStyle name="Input 5 4 2 2 14" xfId="19345"/>
    <cellStyle name="Input 5 4 2 2 2" xfId="19346"/>
    <cellStyle name="Input 5 4 2 2 3" xfId="19347"/>
    <cellStyle name="Input 5 4 2 2 4" xfId="19348"/>
    <cellStyle name="Input 5 4 2 2 5" xfId="19349"/>
    <cellStyle name="Input 5 4 2 2 6" xfId="19350"/>
    <cellStyle name="Input 5 4 2 2 7" xfId="19351"/>
    <cellStyle name="Input 5 4 2 2 8" xfId="19352"/>
    <cellStyle name="Input 5 4 2 2 9" xfId="19353"/>
    <cellStyle name="Input 5 4 2 20" xfId="19354"/>
    <cellStyle name="Input 5 4 2 3" xfId="19355"/>
    <cellStyle name="Input 5 4 2 3 10" xfId="19356"/>
    <cellStyle name="Input 5 4 2 3 11" xfId="19357"/>
    <cellStyle name="Input 5 4 2 3 12" xfId="19358"/>
    <cellStyle name="Input 5 4 2 3 13" xfId="19359"/>
    <cellStyle name="Input 5 4 2 3 14" xfId="19360"/>
    <cellStyle name="Input 5 4 2 3 2" xfId="19361"/>
    <cellStyle name="Input 5 4 2 3 3" xfId="19362"/>
    <cellStyle name="Input 5 4 2 3 4" xfId="19363"/>
    <cellStyle name="Input 5 4 2 3 5" xfId="19364"/>
    <cellStyle name="Input 5 4 2 3 6" xfId="19365"/>
    <cellStyle name="Input 5 4 2 3 7" xfId="19366"/>
    <cellStyle name="Input 5 4 2 3 8" xfId="19367"/>
    <cellStyle name="Input 5 4 2 3 9" xfId="19368"/>
    <cellStyle name="Input 5 4 2 4" xfId="19369"/>
    <cellStyle name="Input 5 4 2 4 10" xfId="19370"/>
    <cellStyle name="Input 5 4 2 4 11" xfId="19371"/>
    <cellStyle name="Input 5 4 2 4 12" xfId="19372"/>
    <cellStyle name="Input 5 4 2 4 13" xfId="19373"/>
    <cellStyle name="Input 5 4 2 4 14" xfId="19374"/>
    <cellStyle name="Input 5 4 2 4 2" xfId="19375"/>
    <cellStyle name="Input 5 4 2 4 3" xfId="19376"/>
    <cellStyle name="Input 5 4 2 4 4" xfId="19377"/>
    <cellStyle name="Input 5 4 2 4 5" xfId="19378"/>
    <cellStyle name="Input 5 4 2 4 6" xfId="19379"/>
    <cellStyle name="Input 5 4 2 4 7" xfId="19380"/>
    <cellStyle name="Input 5 4 2 4 8" xfId="19381"/>
    <cellStyle name="Input 5 4 2 4 9" xfId="19382"/>
    <cellStyle name="Input 5 4 2 5" xfId="19383"/>
    <cellStyle name="Input 5 4 2 5 10" xfId="19384"/>
    <cellStyle name="Input 5 4 2 5 11" xfId="19385"/>
    <cellStyle name="Input 5 4 2 5 12" xfId="19386"/>
    <cellStyle name="Input 5 4 2 5 13" xfId="19387"/>
    <cellStyle name="Input 5 4 2 5 2" xfId="19388"/>
    <cellStyle name="Input 5 4 2 5 3" xfId="19389"/>
    <cellStyle name="Input 5 4 2 5 4" xfId="19390"/>
    <cellStyle name="Input 5 4 2 5 5" xfId="19391"/>
    <cellStyle name="Input 5 4 2 5 6" xfId="19392"/>
    <cellStyle name="Input 5 4 2 5 7" xfId="19393"/>
    <cellStyle name="Input 5 4 2 5 8" xfId="19394"/>
    <cellStyle name="Input 5 4 2 5 9" xfId="19395"/>
    <cellStyle name="Input 5 4 2 6" xfId="19396"/>
    <cellStyle name="Input 5 4 2 7" xfId="19397"/>
    <cellStyle name="Input 5 4 2 8" xfId="19398"/>
    <cellStyle name="Input 5 4 2 9" xfId="19399"/>
    <cellStyle name="Input 5 4 20" xfId="19400"/>
    <cellStyle name="Input 5 4 21" xfId="19401"/>
    <cellStyle name="Input 5 4 22" xfId="19402"/>
    <cellStyle name="Input 5 4 3" xfId="19403"/>
    <cellStyle name="Input 5 4 3 10" xfId="19404"/>
    <cellStyle name="Input 5 4 3 11" xfId="19405"/>
    <cellStyle name="Input 5 4 3 12" xfId="19406"/>
    <cellStyle name="Input 5 4 3 13" xfId="19407"/>
    <cellStyle name="Input 5 4 3 14" xfId="19408"/>
    <cellStyle name="Input 5 4 3 15" xfId="19409"/>
    <cellStyle name="Input 5 4 3 16" xfId="19410"/>
    <cellStyle name="Input 5 4 3 17" xfId="19411"/>
    <cellStyle name="Input 5 4 3 18" xfId="19412"/>
    <cellStyle name="Input 5 4 3 19" xfId="19413"/>
    <cellStyle name="Input 5 4 3 2" xfId="19414"/>
    <cellStyle name="Input 5 4 3 2 10" xfId="19415"/>
    <cellStyle name="Input 5 4 3 2 11" xfId="19416"/>
    <cellStyle name="Input 5 4 3 2 12" xfId="19417"/>
    <cellStyle name="Input 5 4 3 2 13" xfId="19418"/>
    <cellStyle name="Input 5 4 3 2 14" xfId="19419"/>
    <cellStyle name="Input 5 4 3 2 2" xfId="19420"/>
    <cellStyle name="Input 5 4 3 2 3" xfId="19421"/>
    <cellStyle name="Input 5 4 3 2 4" xfId="19422"/>
    <cellStyle name="Input 5 4 3 2 5" xfId="19423"/>
    <cellStyle name="Input 5 4 3 2 6" xfId="19424"/>
    <cellStyle name="Input 5 4 3 2 7" xfId="19425"/>
    <cellStyle name="Input 5 4 3 2 8" xfId="19426"/>
    <cellStyle name="Input 5 4 3 2 9" xfId="19427"/>
    <cellStyle name="Input 5 4 3 20" xfId="19428"/>
    <cellStyle name="Input 5 4 3 3" xfId="19429"/>
    <cellStyle name="Input 5 4 3 3 10" xfId="19430"/>
    <cellStyle name="Input 5 4 3 3 11" xfId="19431"/>
    <cellStyle name="Input 5 4 3 3 12" xfId="19432"/>
    <cellStyle name="Input 5 4 3 3 13" xfId="19433"/>
    <cellStyle name="Input 5 4 3 3 14" xfId="19434"/>
    <cellStyle name="Input 5 4 3 3 2" xfId="19435"/>
    <cellStyle name="Input 5 4 3 3 3" xfId="19436"/>
    <cellStyle name="Input 5 4 3 3 4" xfId="19437"/>
    <cellStyle name="Input 5 4 3 3 5" xfId="19438"/>
    <cellStyle name="Input 5 4 3 3 6" xfId="19439"/>
    <cellStyle name="Input 5 4 3 3 7" xfId="19440"/>
    <cellStyle name="Input 5 4 3 3 8" xfId="19441"/>
    <cellStyle name="Input 5 4 3 3 9" xfId="19442"/>
    <cellStyle name="Input 5 4 3 4" xfId="19443"/>
    <cellStyle name="Input 5 4 3 4 10" xfId="19444"/>
    <cellStyle name="Input 5 4 3 4 11" xfId="19445"/>
    <cellStyle name="Input 5 4 3 4 12" xfId="19446"/>
    <cellStyle name="Input 5 4 3 4 13" xfId="19447"/>
    <cellStyle name="Input 5 4 3 4 14" xfId="19448"/>
    <cellStyle name="Input 5 4 3 4 2" xfId="19449"/>
    <cellStyle name="Input 5 4 3 4 3" xfId="19450"/>
    <cellStyle name="Input 5 4 3 4 4" xfId="19451"/>
    <cellStyle name="Input 5 4 3 4 5" xfId="19452"/>
    <cellStyle name="Input 5 4 3 4 6" xfId="19453"/>
    <cellStyle name="Input 5 4 3 4 7" xfId="19454"/>
    <cellStyle name="Input 5 4 3 4 8" xfId="19455"/>
    <cellStyle name="Input 5 4 3 4 9" xfId="19456"/>
    <cellStyle name="Input 5 4 3 5" xfId="19457"/>
    <cellStyle name="Input 5 4 3 5 10" xfId="19458"/>
    <cellStyle name="Input 5 4 3 5 11" xfId="19459"/>
    <cellStyle name="Input 5 4 3 5 12" xfId="19460"/>
    <cellStyle name="Input 5 4 3 5 13" xfId="19461"/>
    <cellStyle name="Input 5 4 3 5 2" xfId="19462"/>
    <cellStyle name="Input 5 4 3 5 3" xfId="19463"/>
    <cellStyle name="Input 5 4 3 5 4" xfId="19464"/>
    <cellStyle name="Input 5 4 3 5 5" xfId="19465"/>
    <cellStyle name="Input 5 4 3 5 6" xfId="19466"/>
    <cellStyle name="Input 5 4 3 5 7" xfId="19467"/>
    <cellStyle name="Input 5 4 3 5 8" xfId="19468"/>
    <cellStyle name="Input 5 4 3 5 9" xfId="19469"/>
    <cellStyle name="Input 5 4 3 6" xfId="19470"/>
    <cellStyle name="Input 5 4 3 7" xfId="19471"/>
    <cellStyle name="Input 5 4 3 8" xfId="19472"/>
    <cellStyle name="Input 5 4 3 9" xfId="19473"/>
    <cellStyle name="Input 5 4 4" xfId="19474"/>
    <cellStyle name="Input 5 4 4 10" xfId="19475"/>
    <cellStyle name="Input 5 4 4 11" xfId="19476"/>
    <cellStyle name="Input 5 4 4 12" xfId="19477"/>
    <cellStyle name="Input 5 4 4 13" xfId="19478"/>
    <cellStyle name="Input 5 4 4 14" xfId="19479"/>
    <cellStyle name="Input 5 4 4 2" xfId="19480"/>
    <cellStyle name="Input 5 4 4 3" xfId="19481"/>
    <cellStyle name="Input 5 4 4 4" xfId="19482"/>
    <cellStyle name="Input 5 4 4 5" xfId="19483"/>
    <cellStyle name="Input 5 4 4 6" xfId="19484"/>
    <cellStyle name="Input 5 4 4 7" xfId="19485"/>
    <cellStyle name="Input 5 4 4 8" xfId="19486"/>
    <cellStyle name="Input 5 4 4 9" xfId="19487"/>
    <cellStyle name="Input 5 4 5" xfId="19488"/>
    <cellStyle name="Input 5 4 5 10" xfId="19489"/>
    <cellStyle name="Input 5 4 5 11" xfId="19490"/>
    <cellStyle name="Input 5 4 5 12" xfId="19491"/>
    <cellStyle name="Input 5 4 5 13" xfId="19492"/>
    <cellStyle name="Input 5 4 5 14" xfId="19493"/>
    <cellStyle name="Input 5 4 5 2" xfId="19494"/>
    <cellStyle name="Input 5 4 5 3" xfId="19495"/>
    <cellStyle name="Input 5 4 5 4" xfId="19496"/>
    <cellStyle name="Input 5 4 5 5" xfId="19497"/>
    <cellStyle name="Input 5 4 5 6" xfId="19498"/>
    <cellStyle name="Input 5 4 5 7" xfId="19499"/>
    <cellStyle name="Input 5 4 5 8" xfId="19500"/>
    <cellStyle name="Input 5 4 5 9" xfId="19501"/>
    <cellStyle name="Input 5 4 6" xfId="19502"/>
    <cellStyle name="Input 5 4 6 10" xfId="19503"/>
    <cellStyle name="Input 5 4 6 11" xfId="19504"/>
    <cellStyle name="Input 5 4 6 12" xfId="19505"/>
    <cellStyle name="Input 5 4 6 13" xfId="19506"/>
    <cellStyle name="Input 5 4 6 14" xfId="19507"/>
    <cellStyle name="Input 5 4 6 2" xfId="19508"/>
    <cellStyle name="Input 5 4 6 3" xfId="19509"/>
    <cellStyle name="Input 5 4 6 4" xfId="19510"/>
    <cellStyle name="Input 5 4 6 5" xfId="19511"/>
    <cellStyle name="Input 5 4 6 6" xfId="19512"/>
    <cellStyle name="Input 5 4 6 7" xfId="19513"/>
    <cellStyle name="Input 5 4 6 8" xfId="19514"/>
    <cellStyle name="Input 5 4 6 9" xfId="19515"/>
    <cellStyle name="Input 5 4 7" xfId="19516"/>
    <cellStyle name="Input 5 4 7 10" xfId="19517"/>
    <cellStyle name="Input 5 4 7 11" xfId="19518"/>
    <cellStyle name="Input 5 4 7 12" xfId="19519"/>
    <cellStyle name="Input 5 4 7 13" xfId="19520"/>
    <cellStyle name="Input 5 4 7 2" xfId="19521"/>
    <cellStyle name="Input 5 4 7 3" xfId="19522"/>
    <cellStyle name="Input 5 4 7 4" xfId="19523"/>
    <cellStyle name="Input 5 4 7 5" xfId="19524"/>
    <cellStyle name="Input 5 4 7 6" xfId="19525"/>
    <cellStyle name="Input 5 4 7 7" xfId="19526"/>
    <cellStyle name="Input 5 4 7 8" xfId="19527"/>
    <cellStyle name="Input 5 4 7 9" xfId="19528"/>
    <cellStyle name="Input 5 4 8" xfId="19529"/>
    <cellStyle name="Input 5 4 9" xfId="19530"/>
    <cellStyle name="Input 5 5" xfId="19531"/>
    <cellStyle name="Input 5 5 10" xfId="19532"/>
    <cellStyle name="Input 5 5 11" xfId="19533"/>
    <cellStyle name="Input 5 5 12" xfId="19534"/>
    <cellStyle name="Input 5 5 13" xfId="19535"/>
    <cellStyle name="Input 5 5 14" xfId="19536"/>
    <cellStyle name="Input 5 5 15" xfId="19537"/>
    <cellStyle name="Input 5 5 16" xfId="19538"/>
    <cellStyle name="Input 5 5 17" xfId="19539"/>
    <cellStyle name="Input 5 5 18" xfId="19540"/>
    <cellStyle name="Input 5 5 19" xfId="19541"/>
    <cellStyle name="Input 5 5 2" xfId="19542"/>
    <cellStyle name="Input 5 5 2 10" xfId="19543"/>
    <cellStyle name="Input 5 5 2 11" xfId="19544"/>
    <cellStyle name="Input 5 5 2 12" xfId="19545"/>
    <cellStyle name="Input 5 5 2 13" xfId="19546"/>
    <cellStyle name="Input 5 5 2 14" xfId="19547"/>
    <cellStyle name="Input 5 5 2 2" xfId="19548"/>
    <cellStyle name="Input 5 5 2 3" xfId="19549"/>
    <cellStyle name="Input 5 5 2 4" xfId="19550"/>
    <cellStyle name="Input 5 5 2 5" xfId="19551"/>
    <cellStyle name="Input 5 5 2 6" xfId="19552"/>
    <cellStyle name="Input 5 5 2 7" xfId="19553"/>
    <cellStyle name="Input 5 5 2 8" xfId="19554"/>
    <cellStyle name="Input 5 5 2 9" xfId="19555"/>
    <cellStyle name="Input 5 5 20" xfId="19556"/>
    <cellStyle name="Input 5 5 3" xfId="19557"/>
    <cellStyle name="Input 5 5 3 10" xfId="19558"/>
    <cellStyle name="Input 5 5 3 11" xfId="19559"/>
    <cellStyle name="Input 5 5 3 12" xfId="19560"/>
    <cellStyle name="Input 5 5 3 13" xfId="19561"/>
    <cellStyle name="Input 5 5 3 14" xfId="19562"/>
    <cellStyle name="Input 5 5 3 2" xfId="19563"/>
    <cellStyle name="Input 5 5 3 3" xfId="19564"/>
    <cellStyle name="Input 5 5 3 4" xfId="19565"/>
    <cellStyle name="Input 5 5 3 5" xfId="19566"/>
    <cellStyle name="Input 5 5 3 6" xfId="19567"/>
    <cellStyle name="Input 5 5 3 7" xfId="19568"/>
    <cellStyle name="Input 5 5 3 8" xfId="19569"/>
    <cellStyle name="Input 5 5 3 9" xfId="19570"/>
    <cellStyle name="Input 5 5 4" xfId="19571"/>
    <cellStyle name="Input 5 5 4 10" xfId="19572"/>
    <cellStyle name="Input 5 5 4 11" xfId="19573"/>
    <cellStyle name="Input 5 5 4 12" xfId="19574"/>
    <cellStyle name="Input 5 5 4 13" xfId="19575"/>
    <cellStyle name="Input 5 5 4 14" xfId="19576"/>
    <cellStyle name="Input 5 5 4 2" xfId="19577"/>
    <cellStyle name="Input 5 5 4 3" xfId="19578"/>
    <cellStyle name="Input 5 5 4 4" xfId="19579"/>
    <cellStyle name="Input 5 5 4 5" xfId="19580"/>
    <cellStyle name="Input 5 5 4 6" xfId="19581"/>
    <cellStyle name="Input 5 5 4 7" xfId="19582"/>
    <cellStyle name="Input 5 5 4 8" xfId="19583"/>
    <cellStyle name="Input 5 5 4 9" xfId="19584"/>
    <cellStyle name="Input 5 5 5" xfId="19585"/>
    <cellStyle name="Input 5 5 5 10" xfId="19586"/>
    <cellStyle name="Input 5 5 5 11" xfId="19587"/>
    <cellStyle name="Input 5 5 5 12" xfId="19588"/>
    <cellStyle name="Input 5 5 5 13" xfId="19589"/>
    <cellStyle name="Input 5 5 5 2" xfId="19590"/>
    <cellStyle name="Input 5 5 5 3" xfId="19591"/>
    <cellStyle name="Input 5 5 5 4" xfId="19592"/>
    <cellStyle name="Input 5 5 5 5" xfId="19593"/>
    <cellStyle name="Input 5 5 5 6" xfId="19594"/>
    <cellStyle name="Input 5 5 5 7" xfId="19595"/>
    <cellStyle name="Input 5 5 5 8" xfId="19596"/>
    <cellStyle name="Input 5 5 5 9" xfId="19597"/>
    <cellStyle name="Input 5 5 6" xfId="19598"/>
    <cellStyle name="Input 5 5 7" xfId="19599"/>
    <cellStyle name="Input 5 5 8" xfId="19600"/>
    <cellStyle name="Input 5 5 9" xfId="19601"/>
    <cellStyle name="Input 5 6" xfId="19602"/>
    <cellStyle name="Input 5 6 10" xfId="19603"/>
    <cellStyle name="Input 5 6 11" xfId="19604"/>
    <cellStyle name="Input 5 6 12" xfId="19605"/>
    <cellStyle name="Input 5 6 13" xfId="19606"/>
    <cellStyle name="Input 5 6 14" xfId="19607"/>
    <cellStyle name="Input 5 6 15" xfId="19608"/>
    <cellStyle name="Input 5 6 16" xfId="19609"/>
    <cellStyle name="Input 5 6 17" xfId="19610"/>
    <cellStyle name="Input 5 6 18" xfId="19611"/>
    <cellStyle name="Input 5 6 19" xfId="19612"/>
    <cellStyle name="Input 5 6 2" xfId="19613"/>
    <cellStyle name="Input 5 6 2 10" xfId="19614"/>
    <cellStyle name="Input 5 6 2 11" xfId="19615"/>
    <cellStyle name="Input 5 6 2 12" xfId="19616"/>
    <cellStyle name="Input 5 6 2 13" xfId="19617"/>
    <cellStyle name="Input 5 6 2 14" xfId="19618"/>
    <cellStyle name="Input 5 6 2 2" xfId="19619"/>
    <cellStyle name="Input 5 6 2 3" xfId="19620"/>
    <cellStyle name="Input 5 6 2 4" xfId="19621"/>
    <cellStyle name="Input 5 6 2 5" xfId="19622"/>
    <cellStyle name="Input 5 6 2 6" xfId="19623"/>
    <cellStyle name="Input 5 6 2 7" xfId="19624"/>
    <cellStyle name="Input 5 6 2 8" xfId="19625"/>
    <cellStyle name="Input 5 6 2 9" xfId="19626"/>
    <cellStyle name="Input 5 6 20" xfId="19627"/>
    <cellStyle name="Input 5 6 3" xfId="19628"/>
    <cellStyle name="Input 5 6 3 10" xfId="19629"/>
    <cellStyle name="Input 5 6 3 11" xfId="19630"/>
    <cellStyle name="Input 5 6 3 12" xfId="19631"/>
    <cellStyle name="Input 5 6 3 13" xfId="19632"/>
    <cellStyle name="Input 5 6 3 14" xfId="19633"/>
    <cellStyle name="Input 5 6 3 2" xfId="19634"/>
    <cellStyle name="Input 5 6 3 3" xfId="19635"/>
    <cellStyle name="Input 5 6 3 4" xfId="19636"/>
    <cellStyle name="Input 5 6 3 5" xfId="19637"/>
    <cellStyle name="Input 5 6 3 6" xfId="19638"/>
    <cellStyle name="Input 5 6 3 7" xfId="19639"/>
    <cellStyle name="Input 5 6 3 8" xfId="19640"/>
    <cellStyle name="Input 5 6 3 9" xfId="19641"/>
    <cellStyle name="Input 5 6 4" xfId="19642"/>
    <cellStyle name="Input 5 6 4 10" xfId="19643"/>
    <cellStyle name="Input 5 6 4 11" xfId="19644"/>
    <cellStyle name="Input 5 6 4 12" xfId="19645"/>
    <cellStyle name="Input 5 6 4 13" xfId="19646"/>
    <cellStyle name="Input 5 6 4 14" xfId="19647"/>
    <cellStyle name="Input 5 6 4 2" xfId="19648"/>
    <cellStyle name="Input 5 6 4 3" xfId="19649"/>
    <cellStyle name="Input 5 6 4 4" xfId="19650"/>
    <cellStyle name="Input 5 6 4 5" xfId="19651"/>
    <cellStyle name="Input 5 6 4 6" xfId="19652"/>
    <cellStyle name="Input 5 6 4 7" xfId="19653"/>
    <cellStyle name="Input 5 6 4 8" xfId="19654"/>
    <cellStyle name="Input 5 6 4 9" xfId="19655"/>
    <cellStyle name="Input 5 6 5" xfId="19656"/>
    <cellStyle name="Input 5 6 5 10" xfId="19657"/>
    <cellStyle name="Input 5 6 5 11" xfId="19658"/>
    <cellStyle name="Input 5 6 5 12" xfId="19659"/>
    <cellStyle name="Input 5 6 5 13" xfId="19660"/>
    <cellStyle name="Input 5 6 5 2" xfId="19661"/>
    <cellStyle name="Input 5 6 5 3" xfId="19662"/>
    <cellStyle name="Input 5 6 5 4" xfId="19663"/>
    <cellStyle name="Input 5 6 5 5" xfId="19664"/>
    <cellStyle name="Input 5 6 5 6" xfId="19665"/>
    <cellStyle name="Input 5 6 5 7" xfId="19666"/>
    <cellStyle name="Input 5 6 5 8" xfId="19667"/>
    <cellStyle name="Input 5 6 5 9" xfId="19668"/>
    <cellStyle name="Input 5 6 6" xfId="19669"/>
    <cellStyle name="Input 5 6 7" xfId="19670"/>
    <cellStyle name="Input 5 6 8" xfId="19671"/>
    <cellStyle name="Input 5 6 9" xfId="19672"/>
    <cellStyle name="Input 5 7" xfId="19673"/>
    <cellStyle name="Input 5 7 10" xfId="19674"/>
    <cellStyle name="Input 5 7 11" xfId="19675"/>
    <cellStyle name="Input 5 7 12" xfId="19676"/>
    <cellStyle name="Input 5 7 13" xfId="19677"/>
    <cellStyle name="Input 5 7 14" xfId="19678"/>
    <cellStyle name="Input 5 7 2" xfId="19679"/>
    <cellStyle name="Input 5 7 3" xfId="19680"/>
    <cellStyle name="Input 5 7 4" xfId="19681"/>
    <cellStyle name="Input 5 7 5" xfId="19682"/>
    <cellStyle name="Input 5 7 6" xfId="19683"/>
    <cellStyle name="Input 5 7 7" xfId="19684"/>
    <cellStyle name="Input 5 7 8" xfId="19685"/>
    <cellStyle name="Input 5 7 9" xfId="19686"/>
    <cellStyle name="Input 5 8" xfId="19687"/>
    <cellStyle name="Input 5 8 10" xfId="19688"/>
    <cellStyle name="Input 5 8 11" xfId="19689"/>
    <cellStyle name="Input 5 8 12" xfId="19690"/>
    <cellStyle name="Input 5 8 13" xfId="19691"/>
    <cellStyle name="Input 5 8 14" xfId="19692"/>
    <cellStyle name="Input 5 8 2" xfId="19693"/>
    <cellStyle name="Input 5 8 3" xfId="19694"/>
    <cellStyle name="Input 5 8 4" xfId="19695"/>
    <cellStyle name="Input 5 8 5" xfId="19696"/>
    <cellStyle name="Input 5 8 6" xfId="19697"/>
    <cellStyle name="Input 5 8 7" xfId="19698"/>
    <cellStyle name="Input 5 8 8" xfId="19699"/>
    <cellStyle name="Input 5 8 9" xfId="19700"/>
    <cellStyle name="Input 5 9" xfId="19701"/>
    <cellStyle name="Input 5 9 10" xfId="19702"/>
    <cellStyle name="Input 5 9 11" xfId="19703"/>
    <cellStyle name="Input 5 9 12" xfId="19704"/>
    <cellStyle name="Input 5 9 13" xfId="19705"/>
    <cellStyle name="Input 5 9 14" xfId="19706"/>
    <cellStyle name="Input 5 9 2" xfId="19707"/>
    <cellStyle name="Input 5 9 3" xfId="19708"/>
    <cellStyle name="Input 5 9 4" xfId="19709"/>
    <cellStyle name="Input 5 9 5" xfId="19710"/>
    <cellStyle name="Input 5 9 6" xfId="19711"/>
    <cellStyle name="Input 5 9 7" xfId="19712"/>
    <cellStyle name="Input 5 9 8" xfId="19713"/>
    <cellStyle name="Input 5 9 9" xfId="19714"/>
    <cellStyle name="Input 6" xfId="19715"/>
    <cellStyle name="Input 6 10" xfId="19716"/>
    <cellStyle name="Input 6 11" xfId="19717"/>
    <cellStyle name="Input 6 12" xfId="19718"/>
    <cellStyle name="Input 6 13" xfId="19719"/>
    <cellStyle name="Input 6 14" xfId="19720"/>
    <cellStyle name="Input 6 15" xfId="19721"/>
    <cellStyle name="Input 6 16" xfId="19722"/>
    <cellStyle name="Input 6 17" xfId="19723"/>
    <cellStyle name="Input 6 18" xfId="19724"/>
    <cellStyle name="Input 6 19" xfId="19725"/>
    <cellStyle name="Input 6 2" xfId="19726"/>
    <cellStyle name="Input 6 2 10" xfId="19727"/>
    <cellStyle name="Input 6 2 11" xfId="19728"/>
    <cellStyle name="Input 6 2 12" xfId="19729"/>
    <cellStyle name="Input 6 2 13" xfId="19730"/>
    <cellStyle name="Input 6 2 14" xfId="19731"/>
    <cellStyle name="Input 6 2 15" xfId="19732"/>
    <cellStyle name="Input 6 2 16" xfId="19733"/>
    <cellStyle name="Input 6 2 17" xfId="19734"/>
    <cellStyle name="Input 6 2 18" xfId="19735"/>
    <cellStyle name="Input 6 2 19" xfId="19736"/>
    <cellStyle name="Input 6 2 2" xfId="19737"/>
    <cellStyle name="Input 6 2 2 10" xfId="19738"/>
    <cellStyle name="Input 6 2 2 11" xfId="19739"/>
    <cellStyle name="Input 6 2 2 12" xfId="19740"/>
    <cellStyle name="Input 6 2 2 13" xfId="19741"/>
    <cellStyle name="Input 6 2 2 14" xfId="19742"/>
    <cellStyle name="Input 6 2 2 15" xfId="19743"/>
    <cellStyle name="Input 6 2 2 16" xfId="19744"/>
    <cellStyle name="Input 6 2 2 17" xfId="19745"/>
    <cellStyle name="Input 6 2 2 18" xfId="19746"/>
    <cellStyle name="Input 6 2 2 19" xfId="19747"/>
    <cellStyle name="Input 6 2 2 2" xfId="19748"/>
    <cellStyle name="Input 6 2 2 2 10" xfId="19749"/>
    <cellStyle name="Input 6 2 2 2 11" xfId="19750"/>
    <cellStyle name="Input 6 2 2 2 12" xfId="19751"/>
    <cellStyle name="Input 6 2 2 2 13" xfId="19752"/>
    <cellStyle name="Input 6 2 2 2 14" xfId="19753"/>
    <cellStyle name="Input 6 2 2 2 2" xfId="19754"/>
    <cellStyle name="Input 6 2 2 2 3" xfId="19755"/>
    <cellStyle name="Input 6 2 2 2 4" xfId="19756"/>
    <cellStyle name="Input 6 2 2 2 5" xfId="19757"/>
    <cellStyle name="Input 6 2 2 2 6" xfId="19758"/>
    <cellStyle name="Input 6 2 2 2 7" xfId="19759"/>
    <cellStyle name="Input 6 2 2 2 8" xfId="19760"/>
    <cellStyle name="Input 6 2 2 2 9" xfId="19761"/>
    <cellStyle name="Input 6 2 2 20" xfId="19762"/>
    <cellStyle name="Input 6 2 2 3" xfId="19763"/>
    <cellStyle name="Input 6 2 2 3 10" xfId="19764"/>
    <cellStyle name="Input 6 2 2 3 11" xfId="19765"/>
    <cellStyle name="Input 6 2 2 3 12" xfId="19766"/>
    <cellStyle name="Input 6 2 2 3 13" xfId="19767"/>
    <cellStyle name="Input 6 2 2 3 14" xfId="19768"/>
    <cellStyle name="Input 6 2 2 3 2" xfId="19769"/>
    <cellStyle name="Input 6 2 2 3 3" xfId="19770"/>
    <cellStyle name="Input 6 2 2 3 4" xfId="19771"/>
    <cellStyle name="Input 6 2 2 3 5" xfId="19772"/>
    <cellStyle name="Input 6 2 2 3 6" xfId="19773"/>
    <cellStyle name="Input 6 2 2 3 7" xfId="19774"/>
    <cellStyle name="Input 6 2 2 3 8" xfId="19775"/>
    <cellStyle name="Input 6 2 2 3 9" xfId="19776"/>
    <cellStyle name="Input 6 2 2 4" xfId="19777"/>
    <cellStyle name="Input 6 2 2 4 10" xfId="19778"/>
    <cellStyle name="Input 6 2 2 4 11" xfId="19779"/>
    <cellStyle name="Input 6 2 2 4 12" xfId="19780"/>
    <cellStyle name="Input 6 2 2 4 13" xfId="19781"/>
    <cellStyle name="Input 6 2 2 4 14" xfId="19782"/>
    <cellStyle name="Input 6 2 2 4 2" xfId="19783"/>
    <cellStyle name="Input 6 2 2 4 3" xfId="19784"/>
    <cellStyle name="Input 6 2 2 4 4" xfId="19785"/>
    <cellStyle name="Input 6 2 2 4 5" xfId="19786"/>
    <cellStyle name="Input 6 2 2 4 6" xfId="19787"/>
    <cellStyle name="Input 6 2 2 4 7" xfId="19788"/>
    <cellStyle name="Input 6 2 2 4 8" xfId="19789"/>
    <cellStyle name="Input 6 2 2 4 9" xfId="19790"/>
    <cellStyle name="Input 6 2 2 5" xfId="19791"/>
    <cellStyle name="Input 6 2 2 5 10" xfId="19792"/>
    <cellStyle name="Input 6 2 2 5 11" xfId="19793"/>
    <cellStyle name="Input 6 2 2 5 12" xfId="19794"/>
    <cellStyle name="Input 6 2 2 5 13" xfId="19795"/>
    <cellStyle name="Input 6 2 2 5 2" xfId="19796"/>
    <cellStyle name="Input 6 2 2 5 3" xfId="19797"/>
    <cellStyle name="Input 6 2 2 5 4" xfId="19798"/>
    <cellStyle name="Input 6 2 2 5 5" xfId="19799"/>
    <cellStyle name="Input 6 2 2 5 6" xfId="19800"/>
    <cellStyle name="Input 6 2 2 5 7" xfId="19801"/>
    <cellStyle name="Input 6 2 2 5 8" xfId="19802"/>
    <cellStyle name="Input 6 2 2 5 9" xfId="19803"/>
    <cellStyle name="Input 6 2 2 6" xfId="19804"/>
    <cellStyle name="Input 6 2 2 7" xfId="19805"/>
    <cellStyle name="Input 6 2 2 8" xfId="19806"/>
    <cellStyle name="Input 6 2 2 9" xfId="19807"/>
    <cellStyle name="Input 6 2 20" xfId="19808"/>
    <cellStyle name="Input 6 2 21" xfId="19809"/>
    <cellStyle name="Input 6 2 22" xfId="19810"/>
    <cellStyle name="Input 6 2 23" xfId="19811"/>
    <cellStyle name="Input 6 2 3" xfId="19812"/>
    <cellStyle name="Input 6 2 3 10" xfId="19813"/>
    <cellStyle name="Input 6 2 3 11" xfId="19814"/>
    <cellStyle name="Input 6 2 3 12" xfId="19815"/>
    <cellStyle name="Input 6 2 3 13" xfId="19816"/>
    <cellStyle name="Input 6 2 3 14" xfId="19817"/>
    <cellStyle name="Input 6 2 3 15" xfId="19818"/>
    <cellStyle name="Input 6 2 3 16" xfId="19819"/>
    <cellStyle name="Input 6 2 3 17" xfId="19820"/>
    <cellStyle name="Input 6 2 3 18" xfId="19821"/>
    <cellStyle name="Input 6 2 3 19" xfId="19822"/>
    <cellStyle name="Input 6 2 3 2" xfId="19823"/>
    <cellStyle name="Input 6 2 3 2 10" xfId="19824"/>
    <cellStyle name="Input 6 2 3 2 11" xfId="19825"/>
    <cellStyle name="Input 6 2 3 2 12" xfId="19826"/>
    <cellStyle name="Input 6 2 3 2 13" xfId="19827"/>
    <cellStyle name="Input 6 2 3 2 14" xfId="19828"/>
    <cellStyle name="Input 6 2 3 2 2" xfId="19829"/>
    <cellStyle name="Input 6 2 3 2 3" xfId="19830"/>
    <cellStyle name="Input 6 2 3 2 4" xfId="19831"/>
    <cellStyle name="Input 6 2 3 2 5" xfId="19832"/>
    <cellStyle name="Input 6 2 3 2 6" xfId="19833"/>
    <cellStyle name="Input 6 2 3 2 7" xfId="19834"/>
    <cellStyle name="Input 6 2 3 2 8" xfId="19835"/>
    <cellStyle name="Input 6 2 3 2 9" xfId="19836"/>
    <cellStyle name="Input 6 2 3 20" xfId="19837"/>
    <cellStyle name="Input 6 2 3 3" xfId="19838"/>
    <cellStyle name="Input 6 2 3 3 10" xfId="19839"/>
    <cellStyle name="Input 6 2 3 3 11" xfId="19840"/>
    <cellStyle name="Input 6 2 3 3 12" xfId="19841"/>
    <cellStyle name="Input 6 2 3 3 13" xfId="19842"/>
    <cellStyle name="Input 6 2 3 3 14" xfId="19843"/>
    <cellStyle name="Input 6 2 3 3 2" xfId="19844"/>
    <cellStyle name="Input 6 2 3 3 3" xfId="19845"/>
    <cellStyle name="Input 6 2 3 3 4" xfId="19846"/>
    <cellStyle name="Input 6 2 3 3 5" xfId="19847"/>
    <cellStyle name="Input 6 2 3 3 6" xfId="19848"/>
    <cellStyle name="Input 6 2 3 3 7" xfId="19849"/>
    <cellStyle name="Input 6 2 3 3 8" xfId="19850"/>
    <cellStyle name="Input 6 2 3 3 9" xfId="19851"/>
    <cellStyle name="Input 6 2 3 4" xfId="19852"/>
    <cellStyle name="Input 6 2 3 4 10" xfId="19853"/>
    <cellStyle name="Input 6 2 3 4 11" xfId="19854"/>
    <cellStyle name="Input 6 2 3 4 12" xfId="19855"/>
    <cellStyle name="Input 6 2 3 4 13" xfId="19856"/>
    <cellStyle name="Input 6 2 3 4 14" xfId="19857"/>
    <cellStyle name="Input 6 2 3 4 2" xfId="19858"/>
    <cellStyle name="Input 6 2 3 4 3" xfId="19859"/>
    <cellStyle name="Input 6 2 3 4 4" xfId="19860"/>
    <cellStyle name="Input 6 2 3 4 5" xfId="19861"/>
    <cellStyle name="Input 6 2 3 4 6" xfId="19862"/>
    <cellStyle name="Input 6 2 3 4 7" xfId="19863"/>
    <cellStyle name="Input 6 2 3 4 8" xfId="19864"/>
    <cellStyle name="Input 6 2 3 4 9" xfId="19865"/>
    <cellStyle name="Input 6 2 3 5" xfId="19866"/>
    <cellStyle name="Input 6 2 3 5 10" xfId="19867"/>
    <cellStyle name="Input 6 2 3 5 11" xfId="19868"/>
    <cellStyle name="Input 6 2 3 5 12" xfId="19869"/>
    <cellStyle name="Input 6 2 3 5 13" xfId="19870"/>
    <cellStyle name="Input 6 2 3 5 2" xfId="19871"/>
    <cellStyle name="Input 6 2 3 5 3" xfId="19872"/>
    <cellStyle name="Input 6 2 3 5 4" xfId="19873"/>
    <cellStyle name="Input 6 2 3 5 5" xfId="19874"/>
    <cellStyle name="Input 6 2 3 5 6" xfId="19875"/>
    <cellStyle name="Input 6 2 3 5 7" xfId="19876"/>
    <cellStyle name="Input 6 2 3 5 8" xfId="19877"/>
    <cellStyle name="Input 6 2 3 5 9" xfId="19878"/>
    <cellStyle name="Input 6 2 3 6" xfId="19879"/>
    <cellStyle name="Input 6 2 3 7" xfId="19880"/>
    <cellStyle name="Input 6 2 3 8" xfId="19881"/>
    <cellStyle name="Input 6 2 3 9" xfId="19882"/>
    <cellStyle name="Input 6 2 4" xfId="19883"/>
    <cellStyle name="Input 6 2 4 10" xfId="19884"/>
    <cellStyle name="Input 6 2 4 11" xfId="19885"/>
    <cellStyle name="Input 6 2 4 12" xfId="19886"/>
    <cellStyle name="Input 6 2 4 13" xfId="19887"/>
    <cellStyle name="Input 6 2 4 14" xfId="19888"/>
    <cellStyle name="Input 6 2 4 2" xfId="19889"/>
    <cellStyle name="Input 6 2 4 3" xfId="19890"/>
    <cellStyle name="Input 6 2 4 4" xfId="19891"/>
    <cellStyle name="Input 6 2 4 5" xfId="19892"/>
    <cellStyle name="Input 6 2 4 6" xfId="19893"/>
    <cellStyle name="Input 6 2 4 7" xfId="19894"/>
    <cellStyle name="Input 6 2 4 8" xfId="19895"/>
    <cellStyle name="Input 6 2 4 9" xfId="19896"/>
    <cellStyle name="Input 6 2 5" xfId="19897"/>
    <cellStyle name="Input 6 2 5 10" xfId="19898"/>
    <cellStyle name="Input 6 2 5 11" xfId="19899"/>
    <cellStyle name="Input 6 2 5 12" xfId="19900"/>
    <cellStyle name="Input 6 2 5 13" xfId="19901"/>
    <cellStyle name="Input 6 2 5 14" xfId="19902"/>
    <cellStyle name="Input 6 2 5 2" xfId="19903"/>
    <cellStyle name="Input 6 2 5 3" xfId="19904"/>
    <cellStyle name="Input 6 2 5 4" xfId="19905"/>
    <cellStyle name="Input 6 2 5 5" xfId="19906"/>
    <cellStyle name="Input 6 2 5 6" xfId="19907"/>
    <cellStyle name="Input 6 2 5 7" xfId="19908"/>
    <cellStyle name="Input 6 2 5 8" xfId="19909"/>
    <cellStyle name="Input 6 2 5 9" xfId="19910"/>
    <cellStyle name="Input 6 2 6" xfId="19911"/>
    <cellStyle name="Input 6 2 6 10" xfId="19912"/>
    <cellStyle name="Input 6 2 6 11" xfId="19913"/>
    <cellStyle name="Input 6 2 6 12" xfId="19914"/>
    <cellStyle name="Input 6 2 6 13" xfId="19915"/>
    <cellStyle name="Input 6 2 6 14" xfId="19916"/>
    <cellStyle name="Input 6 2 6 2" xfId="19917"/>
    <cellStyle name="Input 6 2 6 3" xfId="19918"/>
    <cellStyle name="Input 6 2 6 4" xfId="19919"/>
    <cellStyle name="Input 6 2 6 5" xfId="19920"/>
    <cellStyle name="Input 6 2 6 6" xfId="19921"/>
    <cellStyle name="Input 6 2 6 7" xfId="19922"/>
    <cellStyle name="Input 6 2 6 8" xfId="19923"/>
    <cellStyle name="Input 6 2 6 9" xfId="19924"/>
    <cellStyle name="Input 6 2 7" xfId="19925"/>
    <cellStyle name="Input 6 2 7 10" xfId="19926"/>
    <cellStyle name="Input 6 2 7 11" xfId="19927"/>
    <cellStyle name="Input 6 2 7 12" xfId="19928"/>
    <cellStyle name="Input 6 2 7 13" xfId="19929"/>
    <cellStyle name="Input 6 2 7 14" xfId="19930"/>
    <cellStyle name="Input 6 2 7 2" xfId="19931"/>
    <cellStyle name="Input 6 2 7 3" xfId="19932"/>
    <cellStyle name="Input 6 2 7 4" xfId="19933"/>
    <cellStyle name="Input 6 2 7 5" xfId="19934"/>
    <cellStyle name="Input 6 2 7 6" xfId="19935"/>
    <cellStyle name="Input 6 2 7 7" xfId="19936"/>
    <cellStyle name="Input 6 2 7 8" xfId="19937"/>
    <cellStyle name="Input 6 2 7 9" xfId="19938"/>
    <cellStyle name="Input 6 2 8" xfId="19939"/>
    <cellStyle name="Input 6 2 8 10" xfId="19940"/>
    <cellStyle name="Input 6 2 8 11" xfId="19941"/>
    <cellStyle name="Input 6 2 8 12" xfId="19942"/>
    <cellStyle name="Input 6 2 8 13" xfId="19943"/>
    <cellStyle name="Input 6 2 8 2" xfId="19944"/>
    <cellStyle name="Input 6 2 8 3" xfId="19945"/>
    <cellStyle name="Input 6 2 8 4" xfId="19946"/>
    <cellStyle name="Input 6 2 8 5" xfId="19947"/>
    <cellStyle name="Input 6 2 8 6" xfId="19948"/>
    <cellStyle name="Input 6 2 8 7" xfId="19949"/>
    <cellStyle name="Input 6 2 8 8" xfId="19950"/>
    <cellStyle name="Input 6 2 8 9" xfId="19951"/>
    <cellStyle name="Input 6 2 9" xfId="19952"/>
    <cellStyle name="Input 6 3" xfId="19953"/>
    <cellStyle name="Input 6 3 10" xfId="19954"/>
    <cellStyle name="Input 6 3 11" xfId="19955"/>
    <cellStyle name="Input 6 3 12" xfId="19956"/>
    <cellStyle name="Input 6 3 13" xfId="19957"/>
    <cellStyle name="Input 6 3 14" xfId="19958"/>
    <cellStyle name="Input 6 3 15" xfId="19959"/>
    <cellStyle name="Input 6 3 16" xfId="19960"/>
    <cellStyle name="Input 6 3 17" xfId="19961"/>
    <cellStyle name="Input 6 3 18" xfId="19962"/>
    <cellStyle name="Input 6 3 19" xfId="19963"/>
    <cellStyle name="Input 6 3 2" xfId="19964"/>
    <cellStyle name="Input 6 3 2 10" xfId="19965"/>
    <cellStyle name="Input 6 3 2 11" xfId="19966"/>
    <cellStyle name="Input 6 3 2 12" xfId="19967"/>
    <cellStyle name="Input 6 3 2 13" xfId="19968"/>
    <cellStyle name="Input 6 3 2 14" xfId="19969"/>
    <cellStyle name="Input 6 3 2 15" xfId="19970"/>
    <cellStyle name="Input 6 3 2 16" xfId="19971"/>
    <cellStyle name="Input 6 3 2 17" xfId="19972"/>
    <cellStyle name="Input 6 3 2 18" xfId="19973"/>
    <cellStyle name="Input 6 3 2 19" xfId="19974"/>
    <cellStyle name="Input 6 3 2 2" xfId="19975"/>
    <cellStyle name="Input 6 3 2 2 10" xfId="19976"/>
    <cellStyle name="Input 6 3 2 2 11" xfId="19977"/>
    <cellStyle name="Input 6 3 2 2 12" xfId="19978"/>
    <cellStyle name="Input 6 3 2 2 13" xfId="19979"/>
    <cellStyle name="Input 6 3 2 2 14" xfId="19980"/>
    <cellStyle name="Input 6 3 2 2 2" xfId="19981"/>
    <cellStyle name="Input 6 3 2 2 3" xfId="19982"/>
    <cellStyle name="Input 6 3 2 2 4" xfId="19983"/>
    <cellStyle name="Input 6 3 2 2 5" xfId="19984"/>
    <cellStyle name="Input 6 3 2 2 6" xfId="19985"/>
    <cellStyle name="Input 6 3 2 2 7" xfId="19986"/>
    <cellStyle name="Input 6 3 2 2 8" xfId="19987"/>
    <cellStyle name="Input 6 3 2 2 9" xfId="19988"/>
    <cellStyle name="Input 6 3 2 20" xfId="19989"/>
    <cellStyle name="Input 6 3 2 3" xfId="19990"/>
    <cellStyle name="Input 6 3 2 3 10" xfId="19991"/>
    <cellStyle name="Input 6 3 2 3 11" xfId="19992"/>
    <cellStyle name="Input 6 3 2 3 12" xfId="19993"/>
    <cellStyle name="Input 6 3 2 3 13" xfId="19994"/>
    <cellStyle name="Input 6 3 2 3 14" xfId="19995"/>
    <cellStyle name="Input 6 3 2 3 2" xfId="19996"/>
    <cellStyle name="Input 6 3 2 3 3" xfId="19997"/>
    <cellStyle name="Input 6 3 2 3 4" xfId="19998"/>
    <cellStyle name="Input 6 3 2 3 5" xfId="19999"/>
    <cellStyle name="Input 6 3 2 3 6" xfId="20000"/>
    <cellStyle name="Input 6 3 2 3 7" xfId="20001"/>
    <cellStyle name="Input 6 3 2 3 8" xfId="20002"/>
    <cellStyle name="Input 6 3 2 3 9" xfId="20003"/>
    <cellStyle name="Input 6 3 2 4" xfId="20004"/>
    <cellStyle name="Input 6 3 2 4 10" xfId="20005"/>
    <cellStyle name="Input 6 3 2 4 11" xfId="20006"/>
    <cellStyle name="Input 6 3 2 4 12" xfId="20007"/>
    <cellStyle name="Input 6 3 2 4 13" xfId="20008"/>
    <cellStyle name="Input 6 3 2 4 14" xfId="20009"/>
    <cellStyle name="Input 6 3 2 4 2" xfId="20010"/>
    <cellStyle name="Input 6 3 2 4 3" xfId="20011"/>
    <cellStyle name="Input 6 3 2 4 4" xfId="20012"/>
    <cellStyle name="Input 6 3 2 4 5" xfId="20013"/>
    <cellStyle name="Input 6 3 2 4 6" xfId="20014"/>
    <cellStyle name="Input 6 3 2 4 7" xfId="20015"/>
    <cellStyle name="Input 6 3 2 4 8" xfId="20016"/>
    <cellStyle name="Input 6 3 2 4 9" xfId="20017"/>
    <cellStyle name="Input 6 3 2 5" xfId="20018"/>
    <cellStyle name="Input 6 3 2 5 10" xfId="20019"/>
    <cellStyle name="Input 6 3 2 5 11" xfId="20020"/>
    <cellStyle name="Input 6 3 2 5 12" xfId="20021"/>
    <cellStyle name="Input 6 3 2 5 13" xfId="20022"/>
    <cellStyle name="Input 6 3 2 5 2" xfId="20023"/>
    <cellStyle name="Input 6 3 2 5 3" xfId="20024"/>
    <cellStyle name="Input 6 3 2 5 4" xfId="20025"/>
    <cellStyle name="Input 6 3 2 5 5" xfId="20026"/>
    <cellStyle name="Input 6 3 2 5 6" xfId="20027"/>
    <cellStyle name="Input 6 3 2 5 7" xfId="20028"/>
    <cellStyle name="Input 6 3 2 5 8" xfId="20029"/>
    <cellStyle name="Input 6 3 2 5 9" xfId="20030"/>
    <cellStyle name="Input 6 3 2 6" xfId="20031"/>
    <cellStyle name="Input 6 3 2 7" xfId="20032"/>
    <cellStyle name="Input 6 3 2 8" xfId="20033"/>
    <cellStyle name="Input 6 3 2 9" xfId="20034"/>
    <cellStyle name="Input 6 3 20" xfId="20035"/>
    <cellStyle name="Input 6 3 21" xfId="20036"/>
    <cellStyle name="Input 6 3 22" xfId="20037"/>
    <cellStyle name="Input 6 3 3" xfId="20038"/>
    <cellStyle name="Input 6 3 3 10" xfId="20039"/>
    <cellStyle name="Input 6 3 3 11" xfId="20040"/>
    <cellStyle name="Input 6 3 3 12" xfId="20041"/>
    <cellStyle name="Input 6 3 3 13" xfId="20042"/>
    <cellStyle name="Input 6 3 3 14" xfId="20043"/>
    <cellStyle name="Input 6 3 3 15" xfId="20044"/>
    <cellStyle name="Input 6 3 3 16" xfId="20045"/>
    <cellStyle name="Input 6 3 3 17" xfId="20046"/>
    <cellStyle name="Input 6 3 3 18" xfId="20047"/>
    <cellStyle name="Input 6 3 3 19" xfId="20048"/>
    <cellStyle name="Input 6 3 3 2" xfId="20049"/>
    <cellStyle name="Input 6 3 3 2 10" xfId="20050"/>
    <cellStyle name="Input 6 3 3 2 11" xfId="20051"/>
    <cellStyle name="Input 6 3 3 2 12" xfId="20052"/>
    <cellStyle name="Input 6 3 3 2 13" xfId="20053"/>
    <cellStyle name="Input 6 3 3 2 14" xfId="20054"/>
    <cellStyle name="Input 6 3 3 2 2" xfId="20055"/>
    <cellStyle name="Input 6 3 3 2 3" xfId="20056"/>
    <cellStyle name="Input 6 3 3 2 4" xfId="20057"/>
    <cellStyle name="Input 6 3 3 2 5" xfId="20058"/>
    <cellStyle name="Input 6 3 3 2 6" xfId="20059"/>
    <cellStyle name="Input 6 3 3 2 7" xfId="20060"/>
    <cellStyle name="Input 6 3 3 2 8" xfId="20061"/>
    <cellStyle name="Input 6 3 3 2 9" xfId="20062"/>
    <cellStyle name="Input 6 3 3 20" xfId="20063"/>
    <cellStyle name="Input 6 3 3 3" xfId="20064"/>
    <cellStyle name="Input 6 3 3 3 10" xfId="20065"/>
    <cellStyle name="Input 6 3 3 3 11" xfId="20066"/>
    <cellStyle name="Input 6 3 3 3 12" xfId="20067"/>
    <cellStyle name="Input 6 3 3 3 13" xfId="20068"/>
    <cellStyle name="Input 6 3 3 3 14" xfId="20069"/>
    <cellStyle name="Input 6 3 3 3 2" xfId="20070"/>
    <cellStyle name="Input 6 3 3 3 3" xfId="20071"/>
    <cellStyle name="Input 6 3 3 3 4" xfId="20072"/>
    <cellStyle name="Input 6 3 3 3 5" xfId="20073"/>
    <cellStyle name="Input 6 3 3 3 6" xfId="20074"/>
    <cellStyle name="Input 6 3 3 3 7" xfId="20075"/>
    <cellStyle name="Input 6 3 3 3 8" xfId="20076"/>
    <cellStyle name="Input 6 3 3 3 9" xfId="20077"/>
    <cellStyle name="Input 6 3 3 4" xfId="20078"/>
    <cellStyle name="Input 6 3 3 4 10" xfId="20079"/>
    <cellStyle name="Input 6 3 3 4 11" xfId="20080"/>
    <cellStyle name="Input 6 3 3 4 12" xfId="20081"/>
    <cellStyle name="Input 6 3 3 4 13" xfId="20082"/>
    <cellStyle name="Input 6 3 3 4 14" xfId="20083"/>
    <cellStyle name="Input 6 3 3 4 2" xfId="20084"/>
    <cellStyle name="Input 6 3 3 4 3" xfId="20085"/>
    <cellStyle name="Input 6 3 3 4 4" xfId="20086"/>
    <cellStyle name="Input 6 3 3 4 5" xfId="20087"/>
    <cellStyle name="Input 6 3 3 4 6" xfId="20088"/>
    <cellStyle name="Input 6 3 3 4 7" xfId="20089"/>
    <cellStyle name="Input 6 3 3 4 8" xfId="20090"/>
    <cellStyle name="Input 6 3 3 4 9" xfId="20091"/>
    <cellStyle name="Input 6 3 3 5" xfId="20092"/>
    <cellStyle name="Input 6 3 3 5 10" xfId="20093"/>
    <cellStyle name="Input 6 3 3 5 11" xfId="20094"/>
    <cellStyle name="Input 6 3 3 5 12" xfId="20095"/>
    <cellStyle name="Input 6 3 3 5 13" xfId="20096"/>
    <cellStyle name="Input 6 3 3 5 2" xfId="20097"/>
    <cellStyle name="Input 6 3 3 5 3" xfId="20098"/>
    <cellStyle name="Input 6 3 3 5 4" xfId="20099"/>
    <cellStyle name="Input 6 3 3 5 5" xfId="20100"/>
    <cellStyle name="Input 6 3 3 5 6" xfId="20101"/>
    <cellStyle name="Input 6 3 3 5 7" xfId="20102"/>
    <cellStyle name="Input 6 3 3 5 8" xfId="20103"/>
    <cellStyle name="Input 6 3 3 5 9" xfId="20104"/>
    <cellStyle name="Input 6 3 3 6" xfId="20105"/>
    <cellStyle name="Input 6 3 3 7" xfId="20106"/>
    <cellStyle name="Input 6 3 3 8" xfId="20107"/>
    <cellStyle name="Input 6 3 3 9" xfId="20108"/>
    <cellStyle name="Input 6 3 4" xfId="20109"/>
    <cellStyle name="Input 6 3 4 10" xfId="20110"/>
    <cellStyle name="Input 6 3 4 11" xfId="20111"/>
    <cellStyle name="Input 6 3 4 12" xfId="20112"/>
    <cellStyle name="Input 6 3 4 13" xfId="20113"/>
    <cellStyle name="Input 6 3 4 14" xfId="20114"/>
    <cellStyle name="Input 6 3 4 2" xfId="20115"/>
    <cellStyle name="Input 6 3 4 3" xfId="20116"/>
    <cellStyle name="Input 6 3 4 4" xfId="20117"/>
    <cellStyle name="Input 6 3 4 5" xfId="20118"/>
    <cellStyle name="Input 6 3 4 6" xfId="20119"/>
    <cellStyle name="Input 6 3 4 7" xfId="20120"/>
    <cellStyle name="Input 6 3 4 8" xfId="20121"/>
    <cellStyle name="Input 6 3 4 9" xfId="20122"/>
    <cellStyle name="Input 6 3 5" xfId="20123"/>
    <cellStyle name="Input 6 3 5 10" xfId="20124"/>
    <cellStyle name="Input 6 3 5 11" xfId="20125"/>
    <cellStyle name="Input 6 3 5 12" xfId="20126"/>
    <cellStyle name="Input 6 3 5 13" xfId="20127"/>
    <cellStyle name="Input 6 3 5 14" xfId="20128"/>
    <cellStyle name="Input 6 3 5 2" xfId="20129"/>
    <cellStyle name="Input 6 3 5 3" xfId="20130"/>
    <cellStyle name="Input 6 3 5 4" xfId="20131"/>
    <cellStyle name="Input 6 3 5 5" xfId="20132"/>
    <cellStyle name="Input 6 3 5 6" xfId="20133"/>
    <cellStyle name="Input 6 3 5 7" xfId="20134"/>
    <cellStyle name="Input 6 3 5 8" xfId="20135"/>
    <cellStyle name="Input 6 3 5 9" xfId="20136"/>
    <cellStyle name="Input 6 3 6" xfId="20137"/>
    <cellStyle name="Input 6 3 6 10" xfId="20138"/>
    <cellStyle name="Input 6 3 6 11" xfId="20139"/>
    <cellStyle name="Input 6 3 6 12" xfId="20140"/>
    <cellStyle name="Input 6 3 6 13" xfId="20141"/>
    <cellStyle name="Input 6 3 6 14" xfId="20142"/>
    <cellStyle name="Input 6 3 6 2" xfId="20143"/>
    <cellStyle name="Input 6 3 6 3" xfId="20144"/>
    <cellStyle name="Input 6 3 6 4" xfId="20145"/>
    <cellStyle name="Input 6 3 6 5" xfId="20146"/>
    <cellStyle name="Input 6 3 6 6" xfId="20147"/>
    <cellStyle name="Input 6 3 6 7" xfId="20148"/>
    <cellStyle name="Input 6 3 6 8" xfId="20149"/>
    <cellStyle name="Input 6 3 6 9" xfId="20150"/>
    <cellStyle name="Input 6 3 7" xfId="20151"/>
    <cellStyle name="Input 6 3 7 10" xfId="20152"/>
    <cellStyle name="Input 6 3 7 11" xfId="20153"/>
    <cellStyle name="Input 6 3 7 12" xfId="20154"/>
    <cellStyle name="Input 6 3 7 13" xfId="20155"/>
    <cellStyle name="Input 6 3 7 2" xfId="20156"/>
    <cellStyle name="Input 6 3 7 3" xfId="20157"/>
    <cellStyle name="Input 6 3 7 4" xfId="20158"/>
    <cellStyle name="Input 6 3 7 5" xfId="20159"/>
    <cellStyle name="Input 6 3 7 6" xfId="20160"/>
    <cellStyle name="Input 6 3 7 7" xfId="20161"/>
    <cellStyle name="Input 6 3 7 8" xfId="20162"/>
    <cellStyle name="Input 6 3 7 9" xfId="20163"/>
    <cellStyle name="Input 6 3 8" xfId="20164"/>
    <cellStyle name="Input 6 3 9" xfId="20165"/>
    <cellStyle name="Input 6 4" xfId="20166"/>
    <cellStyle name="Input 6 4 10" xfId="20167"/>
    <cellStyle name="Input 6 4 11" xfId="20168"/>
    <cellStyle name="Input 6 4 12" xfId="20169"/>
    <cellStyle name="Input 6 4 13" xfId="20170"/>
    <cellStyle name="Input 6 4 14" xfId="20171"/>
    <cellStyle name="Input 6 4 15" xfId="20172"/>
    <cellStyle name="Input 6 4 16" xfId="20173"/>
    <cellStyle name="Input 6 4 17" xfId="20174"/>
    <cellStyle name="Input 6 4 18" xfId="20175"/>
    <cellStyle name="Input 6 4 19" xfId="20176"/>
    <cellStyle name="Input 6 4 2" xfId="20177"/>
    <cellStyle name="Input 6 4 2 10" xfId="20178"/>
    <cellStyle name="Input 6 4 2 11" xfId="20179"/>
    <cellStyle name="Input 6 4 2 12" xfId="20180"/>
    <cellStyle name="Input 6 4 2 13" xfId="20181"/>
    <cellStyle name="Input 6 4 2 14" xfId="20182"/>
    <cellStyle name="Input 6 4 2 15" xfId="20183"/>
    <cellStyle name="Input 6 4 2 16" xfId="20184"/>
    <cellStyle name="Input 6 4 2 17" xfId="20185"/>
    <cellStyle name="Input 6 4 2 18" xfId="20186"/>
    <cellStyle name="Input 6 4 2 19" xfId="20187"/>
    <cellStyle name="Input 6 4 2 2" xfId="20188"/>
    <cellStyle name="Input 6 4 2 2 10" xfId="20189"/>
    <cellStyle name="Input 6 4 2 2 11" xfId="20190"/>
    <cellStyle name="Input 6 4 2 2 12" xfId="20191"/>
    <cellStyle name="Input 6 4 2 2 13" xfId="20192"/>
    <cellStyle name="Input 6 4 2 2 14" xfId="20193"/>
    <cellStyle name="Input 6 4 2 2 2" xfId="20194"/>
    <cellStyle name="Input 6 4 2 2 3" xfId="20195"/>
    <cellStyle name="Input 6 4 2 2 4" xfId="20196"/>
    <cellStyle name="Input 6 4 2 2 5" xfId="20197"/>
    <cellStyle name="Input 6 4 2 2 6" xfId="20198"/>
    <cellStyle name="Input 6 4 2 2 7" xfId="20199"/>
    <cellStyle name="Input 6 4 2 2 8" xfId="20200"/>
    <cellStyle name="Input 6 4 2 2 9" xfId="20201"/>
    <cellStyle name="Input 6 4 2 20" xfId="20202"/>
    <cellStyle name="Input 6 4 2 3" xfId="20203"/>
    <cellStyle name="Input 6 4 2 3 10" xfId="20204"/>
    <cellStyle name="Input 6 4 2 3 11" xfId="20205"/>
    <cellStyle name="Input 6 4 2 3 12" xfId="20206"/>
    <cellStyle name="Input 6 4 2 3 13" xfId="20207"/>
    <cellStyle name="Input 6 4 2 3 14" xfId="20208"/>
    <cellStyle name="Input 6 4 2 3 2" xfId="20209"/>
    <cellStyle name="Input 6 4 2 3 3" xfId="20210"/>
    <cellStyle name="Input 6 4 2 3 4" xfId="20211"/>
    <cellStyle name="Input 6 4 2 3 5" xfId="20212"/>
    <cellStyle name="Input 6 4 2 3 6" xfId="20213"/>
    <cellStyle name="Input 6 4 2 3 7" xfId="20214"/>
    <cellStyle name="Input 6 4 2 3 8" xfId="20215"/>
    <cellStyle name="Input 6 4 2 3 9" xfId="20216"/>
    <cellStyle name="Input 6 4 2 4" xfId="20217"/>
    <cellStyle name="Input 6 4 2 4 10" xfId="20218"/>
    <cellStyle name="Input 6 4 2 4 11" xfId="20219"/>
    <cellStyle name="Input 6 4 2 4 12" xfId="20220"/>
    <cellStyle name="Input 6 4 2 4 13" xfId="20221"/>
    <cellStyle name="Input 6 4 2 4 14" xfId="20222"/>
    <cellStyle name="Input 6 4 2 4 2" xfId="20223"/>
    <cellStyle name="Input 6 4 2 4 3" xfId="20224"/>
    <cellStyle name="Input 6 4 2 4 4" xfId="20225"/>
    <cellStyle name="Input 6 4 2 4 5" xfId="20226"/>
    <cellStyle name="Input 6 4 2 4 6" xfId="20227"/>
    <cellStyle name="Input 6 4 2 4 7" xfId="20228"/>
    <cellStyle name="Input 6 4 2 4 8" xfId="20229"/>
    <cellStyle name="Input 6 4 2 4 9" xfId="20230"/>
    <cellStyle name="Input 6 4 2 5" xfId="20231"/>
    <cellStyle name="Input 6 4 2 5 10" xfId="20232"/>
    <cellStyle name="Input 6 4 2 5 11" xfId="20233"/>
    <cellStyle name="Input 6 4 2 5 12" xfId="20234"/>
    <cellStyle name="Input 6 4 2 5 13" xfId="20235"/>
    <cellStyle name="Input 6 4 2 5 2" xfId="20236"/>
    <cellStyle name="Input 6 4 2 5 3" xfId="20237"/>
    <cellStyle name="Input 6 4 2 5 4" xfId="20238"/>
    <cellStyle name="Input 6 4 2 5 5" xfId="20239"/>
    <cellStyle name="Input 6 4 2 5 6" xfId="20240"/>
    <cellStyle name="Input 6 4 2 5 7" xfId="20241"/>
    <cellStyle name="Input 6 4 2 5 8" xfId="20242"/>
    <cellStyle name="Input 6 4 2 5 9" xfId="20243"/>
    <cellStyle name="Input 6 4 2 6" xfId="20244"/>
    <cellStyle name="Input 6 4 2 7" xfId="20245"/>
    <cellStyle name="Input 6 4 2 8" xfId="20246"/>
    <cellStyle name="Input 6 4 2 9" xfId="20247"/>
    <cellStyle name="Input 6 4 20" xfId="20248"/>
    <cellStyle name="Input 6 4 21" xfId="20249"/>
    <cellStyle name="Input 6 4 22" xfId="20250"/>
    <cellStyle name="Input 6 4 3" xfId="20251"/>
    <cellStyle name="Input 6 4 3 10" xfId="20252"/>
    <cellStyle name="Input 6 4 3 11" xfId="20253"/>
    <cellStyle name="Input 6 4 3 12" xfId="20254"/>
    <cellStyle name="Input 6 4 3 13" xfId="20255"/>
    <cellStyle name="Input 6 4 3 14" xfId="20256"/>
    <cellStyle name="Input 6 4 3 15" xfId="20257"/>
    <cellStyle name="Input 6 4 3 16" xfId="20258"/>
    <cellStyle name="Input 6 4 3 17" xfId="20259"/>
    <cellStyle name="Input 6 4 3 18" xfId="20260"/>
    <cellStyle name="Input 6 4 3 19" xfId="20261"/>
    <cellStyle name="Input 6 4 3 2" xfId="20262"/>
    <cellStyle name="Input 6 4 3 2 10" xfId="20263"/>
    <cellStyle name="Input 6 4 3 2 11" xfId="20264"/>
    <cellStyle name="Input 6 4 3 2 12" xfId="20265"/>
    <cellStyle name="Input 6 4 3 2 13" xfId="20266"/>
    <cellStyle name="Input 6 4 3 2 14" xfId="20267"/>
    <cellStyle name="Input 6 4 3 2 2" xfId="20268"/>
    <cellStyle name="Input 6 4 3 2 3" xfId="20269"/>
    <cellStyle name="Input 6 4 3 2 4" xfId="20270"/>
    <cellStyle name="Input 6 4 3 2 5" xfId="20271"/>
    <cellStyle name="Input 6 4 3 2 6" xfId="20272"/>
    <cellStyle name="Input 6 4 3 2 7" xfId="20273"/>
    <cellStyle name="Input 6 4 3 2 8" xfId="20274"/>
    <cellStyle name="Input 6 4 3 2 9" xfId="20275"/>
    <cellStyle name="Input 6 4 3 20" xfId="20276"/>
    <cellStyle name="Input 6 4 3 3" xfId="20277"/>
    <cellStyle name="Input 6 4 3 3 10" xfId="20278"/>
    <cellStyle name="Input 6 4 3 3 11" xfId="20279"/>
    <cellStyle name="Input 6 4 3 3 12" xfId="20280"/>
    <cellStyle name="Input 6 4 3 3 13" xfId="20281"/>
    <cellStyle name="Input 6 4 3 3 14" xfId="20282"/>
    <cellStyle name="Input 6 4 3 3 2" xfId="20283"/>
    <cellStyle name="Input 6 4 3 3 3" xfId="20284"/>
    <cellStyle name="Input 6 4 3 3 4" xfId="20285"/>
    <cellStyle name="Input 6 4 3 3 5" xfId="20286"/>
    <cellStyle name="Input 6 4 3 3 6" xfId="20287"/>
    <cellStyle name="Input 6 4 3 3 7" xfId="20288"/>
    <cellStyle name="Input 6 4 3 3 8" xfId="20289"/>
    <cellStyle name="Input 6 4 3 3 9" xfId="20290"/>
    <cellStyle name="Input 6 4 3 4" xfId="20291"/>
    <cellStyle name="Input 6 4 3 4 10" xfId="20292"/>
    <cellStyle name="Input 6 4 3 4 11" xfId="20293"/>
    <cellStyle name="Input 6 4 3 4 12" xfId="20294"/>
    <cellStyle name="Input 6 4 3 4 13" xfId="20295"/>
    <cellStyle name="Input 6 4 3 4 14" xfId="20296"/>
    <cellStyle name="Input 6 4 3 4 2" xfId="20297"/>
    <cellStyle name="Input 6 4 3 4 3" xfId="20298"/>
    <cellStyle name="Input 6 4 3 4 4" xfId="20299"/>
    <cellStyle name="Input 6 4 3 4 5" xfId="20300"/>
    <cellStyle name="Input 6 4 3 4 6" xfId="20301"/>
    <cellStyle name="Input 6 4 3 4 7" xfId="20302"/>
    <cellStyle name="Input 6 4 3 4 8" xfId="20303"/>
    <cellStyle name="Input 6 4 3 4 9" xfId="20304"/>
    <cellStyle name="Input 6 4 3 5" xfId="20305"/>
    <cellStyle name="Input 6 4 3 5 10" xfId="20306"/>
    <cellStyle name="Input 6 4 3 5 11" xfId="20307"/>
    <cellStyle name="Input 6 4 3 5 12" xfId="20308"/>
    <cellStyle name="Input 6 4 3 5 13" xfId="20309"/>
    <cellStyle name="Input 6 4 3 5 2" xfId="20310"/>
    <cellStyle name="Input 6 4 3 5 3" xfId="20311"/>
    <cellStyle name="Input 6 4 3 5 4" xfId="20312"/>
    <cellStyle name="Input 6 4 3 5 5" xfId="20313"/>
    <cellStyle name="Input 6 4 3 5 6" xfId="20314"/>
    <cellStyle name="Input 6 4 3 5 7" xfId="20315"/>
    <cellStyle name="Input 6 4 3 5 8" xfId="20316"/>
    <cellStyle name="Input 6 4 3 5 9" xfId="20317"/>
    <cellStyle name="Input 6 4 3 6" xfId="20318"/>
    <cellStyle name="Input 6 4 3 7" xfId="20319"/>
    <cellStyle name="Input 6 4 3 8" xfId="20320"/>
    <cellStyle name="Input 6 4 3 9" xfId="20321"/>
    <cellStyle name="Input 6 4 4" xfId="20322"/>
    <cellStyle name="Input 6 4 4 10" xfId="20323"/>
    <cellStyle name="Input 6 4 4 11" xfId="20324"/>
    <cellStyle name="Input 6 4 4 12" xfId="20325"/>
    <cellStyle name="Input 6 4 4 13" xfId="20326"/>
    <cellStyle name="Input 6 4 4 14" xfId="20327"/>
    <cellStyle name="Input 6 4 4 2" xfId="20328"/>
    <cellStyle name="Input 6 4 4 3" xfId="20329"/>
    <cellStyle name="Input 6 4 4 4" xfId="20330"/>
    <cellStyle name="Input 6 4 4 5" xfId="20331"/>
    <cellStyle name="Input 6 4 4 6" xfId="20332"/>
    <cellStyle name="Input 6 4 4 7" xfId="20333"/>
    <cellStyle name="Input 6 4 4 8" xfId="20334"/>
    <cellStyle name="Input 6 4 4 9" xfId="20335"/>
    <cellStyle name="Input 6 4 5" xfId="20336"/>
    <cellStyle name="Input 6 4 5 10" xfId="20337"/>
    <cellStyle name="Input 6 4 5 11" xfId="20338"/>
    <cellStyle name="Input 6 4 5 12" xfId="20339"/>
    <cellStyle name="Input 6 4 5 13" xfId="20340"/>
    <cellStyle name="Input 6 4 5 14" xfId="20341"/>
    <cellStyle name="Input 6 4 5 2" xfId="20342"/>
    <cellStyle name="Input 6 4 5 3" xfId="20343"/>
    <cellStyle name="Input 6 4 5 4" xfId="20344"/>
    <cellStyle name="Input 6 4 5 5" xfId="20345"/>
    <cellStyle name="Input 6 4 5 6" xfId="20346"/>
    <cellStyle name="Input 6 4 5 7" xfId="20347"/>
    <cellStyle name="Input 6 4 5 8" xfId="20348"/>
    <cellStyle name="Input 6 4 5 9" xfId="20349"/>
    <cellStyle name="Input 6 4 6" xfId="20350"/>
    <cellStyle name="Input 6 4 6 10" xfId="20351"/>
    <cellStyle name="Input 6 4 6 11" xfId="20352"/>
    <cellStyle name="Input 6 4 6 12" xfId="20353"/>
    <cellStyle name="Input 6 4 6 13" xfId="20354"/>
    <cellStyle name="Input 6 4 6 14" xfId="20355"/>
    <cellStyle name="Input 6 4 6 2" xfId="20356"/>
    <cellStyle name="Input 6 4 6 3" xfId="20357"/>
    <cellStyle name="Input 6 4 6 4" xfId="20358"/>
    <cellStyle name="Input 6 4 6 5" xfId="20359"/>
    <cellStyle name="Input 6 4 6 6" xfId="20360"/>
    <cellStyle name="Input 6 4 6 7" xfId="20361"/>
    <cellStyle name="Input 6 4 6 8" xfId="20362"/>
    <cellStyle name="Input 6 4 6 9" xfId="20363"/>
    <cellStyle name="Input 6 4 7" xfId="20364"/>
    <cellStyle name="Input 6 4 7 10" xfId="20365"/>
    <cellStyle name="Input 6 4 7 11" xfId="20366"/>
    <cellStyle name="Input 6 4 7 12" xfId="20367"/>
    <cellStyle name="Input 6 4 7 13" xfId="20368"/>
    <cellStyle name="Input 6 4 7 2" xfId="20369"/>
    <cellStyle name="Input 6 4 7 3" xfId="20370"/>
    <cellStyle name="Input 6 4 7 4" xfId="20371"/>
    <cellStyle name="Input 6 4 7 5" xfId="20372"/>
    <cellStyle name="Input 6 4 7 6" xfId="20373"/>
    <cellStyle name="Input 6 4 7 7" xfId="20374"/>
    <cellStyle name="Input 6 4 7 8" xfId="20375"/>
    <cellStyle name="Input 6 4 7 9" xfId="20376"/>
    <cellStyle name="Input 6 4 8" xfId="20377"/>
    <cellStyle name="Input 6 4 9" xfId="20378"/>
    <cellStyle name="Input 6 5" xfId="20379"/>
    <cellStyle name="Input 6 5 10" xfId="20380"/>
    <cellStyle name="Input 6 5 11" xfId="20381"/>
    <cellStyle name="Input 6 5 12" xfId="20382"/>
    <cellStyle name="Input 6 5 13" xfId="20383"/>
    <cellStyle name="Input 6 5 14" xfId="20384"/>
    <cellStyle name="Input 6 5 15" xfId="20385"/>
    <cellStyle name="Input 6 5 16" xfId="20386"/>
    <cellStyle name="Input 6 5 17" xfId="20387"/>
    <cellStyle name="Input 6 5 18" xfId="20388"/>
    <cellStyle name="Input 6 5 19" xfId="20389"/>
    <cellStyle name="Input 6 5 2" xfId="20390"/>
    <cellStyle name="Input 6 5 2 10" xfId="20391"/>
    <cellStyle name="Input 6 5 2 11" xfId="20392"/>
    <cellStyle name="Input 6 5 2 12" xfId="20393"/>
    <cellStyle name="Input 6 5 2 13" xfId="20394"/>
    <cellStyle name="Input 6 5 2 14" xfId="20395"/>
    <cellStyle name="Input 6 5 2 2" xfId="20396"/>
    <cellStyle name="Input 6 5 2 3" xfId="20397"/>
    <cellStyle name="Input 6 5 2 4" xfId="20398"/>
    <cellStyle name="Input 6 5 2 5" xfId="20399"/>
    <cellStyle name="Input 6 5 2 6" xfId="20400"/>
    <cellStyle name="Input 6 5 2 7" xfId="20401"/>
    <cellStyle name="Input 6 5 2 8" xfId="20402"/>
    <cellStyle name="Input 6 5 2 9" xfId="20403"/>
    <cellStyle name="Input 6 5 20" xfId="20404"/>
    <cellStyle name="Input 6 5 3" xfId="20405"/>
    <cellStyle name="Input 6 5 3 10" xfId="20406"/>
    <cellStyle name="Input 6 5 3 11" xfId="20407"/>
    <cellStyle name="Input 6 5 3 12" xfId="20408"/>
    <cellStyle name="Input 6 5 3 13" xfId="20409"/>
    <cellStyle name="Input 6 5 3 14" xfId="20410"/>
    <cellStyle name="Input 6 5 3 2" xfId="20411"/>
    <cellStyle name="Input 6 5 3 3" xfId="20412"/>
    <cellStyle name="Input 6 5 3 4" xfId="20413"/>
    <cellStyle name="Input 6 5 3 5" xfId="20414"/>
    <cellStyle name="Input 6 5 3 6" xfId="20415"/>
    <cellStyle name="Input 6 5 3 7" xfId="20416"/>
    <cellStyle name="Input 6 5 3 8" xfId="20417"/>
    <cellStyle name="Input 6 5 3 9" xfId="20418"/>
    <cellStyle name="Input 6 5 4" xfId="20419"/>
    <cellStyle name="Input 6 5 4 10" xfId="20420"/>
    <cellStyle name="Input 6 5 4 11" xfId="20421"/>
    <cellStyle name="Input 6 5 4 12" xfId="20422"/>
    <cellStyle name="Input 6 5 4 13" xfId="20423"/>
    <cellStyle name="Input 6 5 4 14" xfId="20424"/>
    <cellStyle name="Input 6 5 4 2" xfId="20425"/>
    <cellStyle name="Input 6 5 4 3" xfId="20426"/>
    <cellStyle name="Input 6 5 4 4" xfId="20427"/>
    <cellStyle name="Input 6 5 4 5" xfId="20428"/>
    <cellStyle name="Input 6 5 4 6" xfId="20429"/>
    <cellStyle name="Input 6 5 4 7" xfId="20430"/>
    <cellStyle name="Input 6 5 4 8" xfId="20431"/>
    <cellStyle name="Input 6 5 4 9" xfId="20432"/>
    <cellStyle name="Input 6 5 5" xfId="20433"/>
    <cellStyle name="Input 6 5 5 10" xfId="20434"/>
    <cellStyle name="Input 6 5 5 11" xfId="20435"/>
    <cellStyle name="Input 6 5 5 12" xfId="20436"/>
    <cellStyle name="Input 6 5 5 13" xfId="20437"/>
    <cellStyle name="Input 6 5 5 2" xfId="20438"/>
    <cellStyle name="Input 6 5 5 3" xfId="20439"/>
    <cellStyle name="Input 6 5 5 4" xfId="20440"/>
    <cellStyle name="Input 6 5 5 5" xfId="20441"/>
    <cellStyle name="Input 6 5 5 6" xfId="20442"/>
    <cellStyle name="Input 6 5 5 7" xfId="20443"/>
    <cellStyle name="Input 6 5 5 8" xfId="20444"/>
    <cellStyle name="Input 6 5 5 9" xfId="20445"/>
    <cellStyle name="Input 6 5 6" xfId="20446"/>
    <cellStyle name="Input 6 5 7" xfId="20447"/>
    <cellStyle name="Input 6 5 8" xfId="20448"/>
    <cellStyle name="Input 6 5 9" xfId="20449"/>
    <cellStyle name="Input 6 6" xfId="20450"/>
    <cellStyle name="Input 6 6 10" xfId="20451"/>
    <cellStyle name="Input 6 6 11" xfId="20452"/>
    <cellStyle name="Input 6 6 12" xfId="20453"/>
    <cellStyle name="Input 6 6 13" xfId="20454"/>
    <cellStyle name="Input 6 6 14" xfId="20455"/>
    <cellStyle name="Input 6 6 15" xfId="20456"/>
    <cellStyle name="Input 6 6 16" xfId="20457"/>
    <cellStyle name="Input 6 6 17" xfId="20458"/>
    <cellStyle name="Input 6 6 18" xfId="20459"/>
    <cellStyle name="Input 6 6 19" xfId="20460"/>
    <cellStyle name="Input 6 6 2" xfId="20461"/>
    <cellStyle name="Input 6 6 2 10" xfId="20462"/>
    <cellStyle name="Input 6 6 2 11" xfId="20463"/>
    <cellStyle name="Input 6 6 2 12" xfId="20464"/>
    <cellStyle name="Input 6 6 2 13" xfId="20465"/>
    <cellStyle name="Input 6 6 2 14" xfId="20466"/>
    <cellStyle name="Input 6 6 2 2" xfId="20467"/>
    <cellStyle name="Input 6 6 2 3" xfId="20468"/>
    <cellStyle name="Input 6 6 2 4" xfId="20469"/>
    <cellStyle name="Input 6 6 2 5" xfId="20470"/>
    <cellStyle name="Input 6 6 2 6" xfId="20471"/>
    <cellStyle name="Input 6 6 2 7" xfId="20472"/>
    <cellStyle name="Input 6 6 2 8" xfId="20473"/>
    <cellStyle name="Input 6 6 2 9" xfId="20474"/>
    <cellStyle name="Input 6 6 20" xfId="20475"/>
    <cellStyle name="Input 6 6 3" xfId="20476"/>
    <cellStyle name="Input 6 6 3 10" xfId="20477"/>
    <cellStyle name="Input 6 6 3 11" xfId="20478"/>
    <cellStyle name="Input 6 6 3 12" xfId="20479"/>
    <cellStyle name="Input 6 6 3 13" xfId="20480"/>
    <cellStyle name="Input 6 6 3 14" xfId="20481"/>
    <cellStyle name="Input 6 6 3 2" xfId="20482"/>
    <cellStyle name="Input 6 6 3 3" xfId="20483"/>
    <cellStyle name="Input 6 6 3 4" xfId="20484"/>
    <cellStyle name="Input 6 6 3 5" xfId="20485"/>
    <cellStyle name="Input 6 6 3 6" xfId="20486"/>
    <cellStyle name="Input 6 6 3 7" xfId="20487"/>
    <cellStyle name="Input 6 6 3 8" xfId="20488"/>
    <cellStyle name="Input 6 6 3 9" xfId="20489"/>
    <cellStyle name="Input 6 6 4" xfId="20490"/>
    <cellStyle name="Input 6 6 4 10" xfId="20491"/>
    <cellStyle name="Input 6 6 4 11" xfId="20492"/>
    <cellStyle name="Input 6 6 4 12" xfId="20493"/>
    <cellStyle name="Input 6 6 4 13" xfId="20494"/>
    <cellStyle name="Input 6 6 4 14" xfId="20495"/>
    <cellStyle name="Input 6 6 4 2" xfId="20496"/>
    <cellStyle name="Input 6 6 4 3" xfId="20497"/>
    <cellStyle name="Input 6 6 4 4" xfId="20498"/>
    <cellStyle name="Input 6 6 4 5" xfId="20499"/>
    <cellStyle name="Input 6 6 4 6" xfId="20500"/>
    <cellStyle name="Input 6 6 4 7" xfId="20501"/>
    <cellStyle name="Input 6 6 4 8" xfId="20502"/>
    <cellStyle name="Input 6 6 4 9" xfId="20503"/>
    <cellStyle name="Input 6 6 5" xfId="20504"/>
    <cellStyle name="Input 6 6 5 10" xfId="20505"/>
    <cellStyle name="Input 6 6 5 11" xfId="20506"/>
    <cellStyle name="Input 6 6 5 12" xfId="20507"/>
    <cellStyle name="Input 6 6 5 13" xfId="20508"/>
    <cellStyle name="Input 6 6 5 2" xfId="20509"/>
    <cellStyle name="Input 6 6 5 3" xfId="20510"/>
    <cellStyle name="Input 6 6 5 4" xfId="20511"/>
    <cellStyle name="Input 6 6 5 5" xfId="20512"/>
    <cellStyle name="Input 6 6 5 6" xfId="20513"/>
    <cellStyle name="Input 6 6 5 7" xfId="20514"/>
    <cellStyle name="Input 6 6 5 8" xfId="20515"/>
    <cellStyle name="Input 6 6 5 9" xfId="20516"/>
    <cellStyle name="Input 6 6 6" xfId="20517"/>
    <cellStyle name="Input 6 6 7" xfId="20518"/>
    <cellStyle name="Input 6 6 8" xfId="20519"/>
    <cellStyle name="Input 6 6 9" xfId="20520"/>
    <cellStyle name="Input 6 7" xfId="20521"/>
    <cellStyle name="Input 6 7 10" xfId="20522"/>
    <cellStyle name="Input 6 7 11" xfId="20523"/>
    <cellStyle name="Input 6 7 12" xfId="20524"/>
    <cellStyle name="Input 6 7 13" xfId="20525"/>
    <cellStyle name="Input 6 7 14" xfId="20526"/>
    <cellStyle name="Input 6 7 2" xfId="20527"/>
    <cellStyle name="Input 6 7 3" xfId="20528"/>
    <cellStyle name="Input 6 7 4" xfId="20529"/>
    <cellStyle name="Input 6 7 5" xfId="20530"/>
    <cellStyle name="Input 6 7 6" xfId="20531"/>
    <cellStyle name="Input 6 7 7" xfId="20532"/>
    <cellStyle name="Input 6 7 8" xfId="20533"/>
    <cellStyle name="Input 6 7 9" xfId="20534"/>
    <cellStyle name="Input 6 8" xfId="20535"/>
    <cellStyle name="Input 6 8 10" xfId="20536"/>
    <cellStyle name="Input 6 8 11" xfId="20537"/>
    <cellStyle name="Input 6 8 12" xfId="20538"/>
    <cellStyle name="Input 6 8 13" xfId="20539"/>
    <cellStyle name="Input 6 8 14" xfId="20540"/>
    <cellStyle name="Input 6 8 2" xfId="20541"/>
    <cellStyle name="Input 6 8 3" xfId="20542"/>
    <cellStyle name="Input 6 8 4" xfId="20543"/>
    <cellStyle name="Input 6 8 5" xfId="20544"/>
    <cellStyle name="Input 6 8 6" xfId="20545"/>
    <cellStyle name="Input 6 8 7" xfId="20546"/>
    <cellStyle name="Input 6 8 8" xfId="20547"/>
    <cellStyle name="Input 6 8 9" xfId="20548"/>
    <cellStyle name="Input 6 9" xfId="20549"/>
    <cellStyle name="Input 6 9 10" xfId="20550"/>
    <cellStyle name="Input 6 9 11" xfId="20551"/>
    <cellStyle name="Input 6 9 12" xfId="20552"/>
    <cellStyle name="Input 6 9 13" xfId="20553"/>
    <cellStyle name="Input 6 9 14" xfId="20554"/>
    <cellStyle name="Input 6 9 2" xfId="20555"/>
    <cellStyle name="Input 6 9 3" xfId="20556"/>
    <cellStyle name="Input 6 9 4" xfId="20557"/>
    <cellStyle name="Input 6 9 5" xfId="20558"/>
    <cellStyle name="Input 6 9 6" xfId="20559"/>
    <cellStyle name="Input 6 9 7" xfId="20560"/>
    <cellStyle name="Input 6 9 8" xfId="20561"/>
    <cellStyle name="Input 6 9 9" xfId="20562"/>
    <cellStyle name="Input 7" xfId="20563"/>
    <cellStyle name="Input 7 10" xfId="20564"/>
    <cellStyle name="Input 7 10 10" xfId="20565"/>
    <cellStyle name="Input 7 10 11" xfId="20566"/>
    <cellStyle name="Input 7 10 12" xfId="20567"/>
    <cellStyle name="Input 7 10 13" xfId="20568"/>
    <cellStyle name="Input 7 10 2" xfId="20569"/>
    <cellStyle name="Input 7 10 3" xfId="20570"/>
    <cellStyle name="Input 7 10 4" xfId="20571"/>
    <cellStyle name="Input 7 10 5" xfId="20572"/>
    <cellStyle name="Input 7 10 6" xfId="20573"/>
    <cellStyle name="Input 7 10 7" xfId="20574"/>
    <cellStyle name="Input 7 10 8" xfId="20575"/>
    <cellStyle name="Input 7 10 9" xfId="20576"/>
    <cellStyle name="Input 7 11" xfId="20577"/>
    <cellStyle name="Input 7 12" xfId="20578"/>
    <cellStyle name="Input 7 13" xfId="20579"/>
    <cellStyle name="Input 7 14" xfId="20580"/>
    <cellStyle name="Input 7 15" xfId="20581"/>
    <cellStyle name="Input 7 16" xfId="20582"/>
    <cellStyle name="Input 7 17" xfId="20583"/>
    <cellStyle name="Input 7 18" xfId="20584"/>
    <cellStyle name="Input 7 19" xfId="20585"/>
    <cellStyle name="Input 7 2" xfId="20586"/>
    <cellStyle name="Input 7 2 10" xfId="20587"/>
    <cellStyle name="Input 7 2 11" xfId="20588"/>
    <cellStyle name="Input 7 2 12" xfId="20589"/>
    <cellStyle name="Input 7 2 13" xfId="20590"/>
    <cellStyle name="Input 7 2 14" xfId="20591"/>
    <cellStyle name="Input 7 2 15" xfId="20592"/>
    <cellStyle name="Input 7 2 16" xfId="20593"/>
    <cellStyle name="Input 7 2 17" xfId="20594"/>
    <cellStyle name="Input 7 2 18" xfId="20595"/>
    <cellStyle name="Input 7 2 19" xfId="20596"/>
    <cellStyle name="Input 7 2 2" xfId="20597"/>
    <cellStyle name="Input 7 2 2 10" xfId="20598"/>
    <cellStyle name="Input 7 2 2 11" xfId="20599"/>
    <cellStyle name="Input 7 2 2 12" xfId="20600"/>
    <cellStyle name="Input 7 2 2 13" xfId="20601"/>
    <cellStyle name="Input 7 2 2 14" xfId="20602"/>
    <cellStyle name="Input 7 2 2 15" xfId="20603"/>
    <cellStyle name="Input 7 2 2 16" xfId="20604"/>
    <cellStyle name="Input 7 2 2 17" xfId="20605"/>
    <cellStyle name="Input 7 2 2 18" xfId="20606"/>
    <cellStyle name="Input 7 2 2 19" xfId="20607"/>
    <cellStyle name="Input 7 2 2 2" xfId="20608"/>
    <cellStyle name="Input 7 2 2 2 10" xfId="20609"/>
    <cellStyle name="Input 7 2 2 2 11" xfId="20610"/>
    <cellStyle name="Input 7 2 2 2 12" xfId="20611"/>
    <cellStyle name="Input 7 2 2 2 13" xfId="20612"/>
    <cellStyle name="Input 7 2 2 2 14" xfId="20613"/>
    <cellStyle name="Input 7 2 2 2 2" xfId="20614"/>
    <cellStyle name="Input 7 2 2 2 3" xfId="20615"/>
    <cellStyle name="Input 7 2 2 2 4" xfId="20616"/>
    <cellStyle name="Input 7 2 2 2 5" xfId="20617"/>
    <cellStyle name="Input 7 2 2 2 6" xfId="20618"/>
    <cellStyle name="Input 7 2 2 2 7" xfId="20619"/>
    <cellStyle name="Input 7 2 2 2 8" xfId="20620"/>
    <cellStyle name="Input 7 2 2 2 9" xfId="20621"/>
    <cellStyle name="Input 7 2 2 20" xfId="20622"/>
    <cellStyle name="Input 7 2 2 3" xfId="20623"/>
    <cellStyle name="Input 7 2 2 3 10" xfId="20624"/>
    <cellStyle name="Input 7 2 2 3 11" xfId="20625"/>
    <cellStyle name="Input 7 2 2 3 12" xfId="20626"/>
    <cellStyle name="Input 7 2 2 3 13" xfId="20627"/>
    <cellStyle name="Input 7 2 2 3 14" xfId="20628"/>
    <cellStyle name="Input 7 2 2 3 2" xfId="20629"/>
    <cellStyle name="Input 7 2 2 3 3" xfId="20630"/>
    <cellStyle name="Input 7 2 2 3 4" xfId="20631"/>
    <cellStyle name="Input 7 2 2 3 5" xfId="20632"/>
    <cellStyle name="Input 7 2 2 3 6" xfId="20633"/>
    <cellStyle name="Input 7 2 2 3 7" xfId="20634"/>
    <cellStyle name="Input 7 2 2 3 8" xfId="20635"/>
    <cellStyle name="Input 7 2 2 3 9" xfId="20636"/>
    <cellStyle name="Input 7 2 2 4" xfId="20637"/>
    <cellStyle name="Input 7 2 2 4 10" xfId="20638"/>
    <cellStyle name="Input 7 2 2 4 11" xfId="20639"/>
    <cellStyle name="Input 7 2 2 4 12" xfId="20640"/>
    <cellStyle name="Input 7 2 2 4 13" xfId="20641"/>
    <cellStyle name="Input 7 2 2 4 14" xfId="20642"/>
    <cellStyle name="Input 7 2 2 4 2" xfId="20643"/>
    <cellStyle name="Input 7 2 2 4 3" xfId="20644"/>
    <cellStyle name="Input 7 2 2 4 4" xfId="20645"/>
    <cellStyle name="Input 7 2 2 4 5" xfId="20646"/>
    <cellStyle name="Input 7 2 2 4 6" xfId="20647"/>
    <cellStyle name="Input 7 2 2 4 7" xfId="20648"/>
    <cellStyle name="Input 7 2 2 4 8" xfId="20649"/>
    <cellStyle name="Input 7 2 2 4 9" xfId="20650"/>
    <cellStyle name="Input 7 2 2 5" xfId="20651"/>
    <cellStyle name="Input 7 2 2 5 10" xfId="20652"/>
    <cellStyle name="Input 7 2 2 5 11" xfId="20653"/>
    <cellStyle name="Input 7 2 2 5 12" xfId="20654"/>
    <cellStyle name="Input 7 2 2 5 13" xfId="20655"/>
    <cellStyle name="Input 7 2 2 5 2" xfId="20656"/>
    <cellStyle name="Input 7 2 2 5 3" xfId="20657"/>
    <cellStyle name="Input 7 2 2 5 4" xfId="20658"/>
    <cellStyle name="Input 7 2 2 5 5" xfId="20659"/>
    <cellStyle name="Input 7 2 2 5 6" xfId="20660"/>
    <cellStyle name="Input 7 2 2 5 7" xfId="20661"/>
    <cellStyle name="Input 7 2 2 5 8" xfId="20662"/>
    <cellStyle name="Input 7 2 2 5 9" xfId="20663"/>
    <cellStyle name="Input 7 2 2 6" xfId="20664"/>
    <cellStyle name="Input 7 2 2 7" xfId="20665"/>
    <cellStyle name="Input 7 2 2 8" xfId="20666"/>
    <cellStyle name="Input 7 2 2 9" xfId="20667"/>
    <cellStyle name="Input 7 2 20" xfId="20668"/>
    <cellStyle name="Input 7 2 21" xfId="20669"/>
    <cellStyle name="Input 7 2 22" xfId="20670"/>
    <cellStyle name="Input 7 2 23" xfId="20671"/>
    <cellStyle name="Input 7 2 3" xfId="20672"/>
    <cellStyle name="Input 7 2 3 10" xfId="20673"/>
    <cellStyle name="Input 7 2 3 11" xfId="20674"/>
    <cellStyle name="Input 7 2 3 12" xfId="20675"/>
    <cellStyle name="Input 7 2 3 13" xfId="20676"/>
    <cellStyle name="Input 7 2 3 14" xfId="20677"/>
    <cellStyle name="Input 7 2 3 15" xfId="20678"/>
    <cellStyle name="Input 7 2 3 16" xfId="20679"/>
    <cellStyle name="Input 7 2 3 17" xfId="20680"/>
    <cellStyle name="Input 7 2 3 18" xfId="20681"/>
    <cellStyle name="Input 7 2 3 19" xfId="20682"/>
    <cellStyle name="Input 7 2 3 2" xfId="20683"/>
    <cellStyle name="Input 7 2 3 2 10" xfId="20684"/>
    <cellStyle name="Input 7 2 3 2 11" xfId="20685"/>
    <cellStyle name="Input 7 2 3 2 12" xfId="20686"/>
    <cellStyle name="Input 7 2 3 2 13" xfId="20687"/>
    <cellStyle name="Input 7 2 3 2 14" xfId="20688"/>
    <cellStyle name="Input 7 2 3 2 2" xfId="20689"/>
    <cellStyle name="Input 7 2 3 2 3" xfId="20690"/>
    <cellStyle name="Input 7 2 3 2 4" xfId="20691"/>
    <cellStyle name="Input 7 2 3 2 5" xfId="20692"/>
    <cellStyle name="Input 7 2 3 2 6" xfId="20693"/>
    <cellStyle name="Input 7 2 3 2 7" xfId="20694"/>
    <cellStyle name="Input 7 2 3 2 8" xfId="20695"/>
    <cellStyle name="Input 7 2 3 2 9" xfId="20696"/>
    <cellStyle name="Input 7 2 3 20" xfId="20697"/>
    <cellStyle name="Input 7 2 3 3" xfId="20698"/>
    <cellStyle name="Input 7 2 3 3 10" xfId="20699"/>
    <cellStyle name="Input 7 2 3 3 11" xfId="20700"/>
    <cellStyle name="Input 7 2 3 3 12" xfId="20701"/>
    <cellStyle name="Input 7 2 3 3 13" xfId="20702"/>
    <cellStyle name="Input 7 2 3 3 14" xfId="20703"/>
    <cellStyle name="Input 7 2 3 3 2" xfId="20704"/>
    <cellStyle name="Input 7 2 3 3 3" xfId="20705"/>
    <cellStyle name="Input 7 2 3 3 4" xfId="20706"/>
    <cellStyle name="Input 7 2 3 3 5" xfId="20707"/>
    <cellStyle name="Input 7 2 3 3 6" xfId="20708"/>
    <cellStyle name="Input 7 2 3 3 7" xfId="20709"/>
    <cellStyle name="Input 7 2 3 3 8" xfId="20710"/>
    <cellStyle name="Input 7 2 3 3 9" xfId="20711"/>
    <cellStyle name="Input 7 2 3 4" xfId="20712"/>
    <cellStyle name="Input 7 2 3 4 10" xfId="20713"/>
    <cellStyle name="Input 7 2 3 4 11" xfId="20714"/>
    <cellStyle name="Input 7 2 3 4 12" xfId="20715"/>
    <cellStyle name="Input 7 2 3 4 13" xfId="20716"/>
    <cellStyle name="Input 7 2 3 4 14" xfId="20717"/>
    <cellStyle name="Input 7 2 3 4 2" xfId="20718"/>
    <cellStyle name="Input 7 2 3 4 3" xfId="20719"/>
    <cellStyle name="Input 7 2 3 4 4" xfId="20720"/>
    <cellStyle name="Input 7 2 3 4 5" xfId="20721"/>
    <cellStyle name="Input 7 2 3 4 6" xfId="20722"/>
    <cellStyle name="Input 7 2 3 4 7" xfId="20723"/>
    <cellStyle name="Input 7 2 3 4 8" xfId="20724"/>
    <cellStyle name="Input 7 2 3 4 9" xfId="20725"/>
    <cellStyle name="Input 7 2 3 5" xfId="20726"/>
    <cellStyle name="Input 7 2 3 5 10" xfId="20727"/>
    <cellStyle name="Input 7 2 3 5 11" xfId="20728"/>
    <cellStyle name="Input 7 2 3 5 12" xfId="20729"/>
    <cellStyle name="Input 7 2 3 5 13" xfId="20730"/>
    <cellStyle name="Input 7 2 3 5 2" xfId="20731"/>
    <cellStyle name="Input 7 2 3 5 3" xfId="20732"/>
    <cellStyle name="Input 7 2 3 5 4" xfId="20733"/>
    <cellStyle name="Input 7 2 3 5 5" xfId="20734"/>
    <cellStyle name="Input 7 2 3 5 6" xfId="20735"/>
    <cellStyle name="Input 7 2 3 5 7" xfId="20736"/>
    <cellStyle name="Input 7 2 3 5 8" xfId="20737"/>
    <cellStyle name="Input 7 2 3 5 9" xfId="20738"/>
    <cellStyle name="Input 7 2 3 6" xfId="20739"/>
    <cellStyle name="Input 7 2 3 7" xfId="20740"/>
    <cellStyle name="Input 7 2 3 8" xfId="20741"/>
    <cellStyle name="Input 7 2 3 9" xfId="20742"/>
    <cellStyle name="Input 7 2 4" xfId="20743"/>
    <cellStyle name="Input 7 2 4 10" xfId="20744"/>
    <cellStyle name="Input 7 2 4 11" xfId="20745"/>
    <cellStyle name="Input 7 2 4 12" xfId="20746"/>
    <cellStyle name="Input 7 2 4 13" xfId="20747"/>
    <cellStyle name="Input 7 2 4 14" xfId="20748"/>
    <cellStyle name="Input 7 2 4 2" xfId="20749"/>
    <cellStyle name="Input 7 2 4 3" xfId="20750"/>
    <cellStyle name="Input 7 2 4 4" xfId="20751"/>
    <cellStyle name="Input 7 2 4 5" xfId="20752"/>
    <cellStyle name="Input 7 2 4 6" xfId="20753"/>
    <cellStyle name="Input 7 2 4 7" xfId="20754"/>
    <cellStyle name="Input 7 2 4 8" xfId="20755"/>
    <cellStyle name="Input 7 2 4 9" xfId="20756"/>
    <cellStyle name="Input 7 2 5" xfId="20757"/>
    <cellStyle name="Input 7 2 5 10" xfId="20758"/>
    <cellStyle name="Input 7 2 5 11" xfId="20759"/>
    <cellStyle name="Input 7 2 5 12" xfId="20760"/>
    <cellStyle name="Input 7 2 5 13" xfId="20761"/>
    <cellStyle name="Input 7 2 5 14" xfId="20762"/>
    <cellStyle name="Input 7 2 5 2" xfId="20763"/>
    <cellStyle name="Input 7 2 5 3" xfId="20764"/>
    <cellStyle name="Input 7 2 5 4" xfId="20765"/>
    <cellStyle name="Input 7 2 5 5" xfId="20766"/>
    <cellStyle name="Input 7 2 5 6" xfId="20767"/>
    <cellStyle name="Input 7 2 5 7" xfId="20768"/>
    <cellStyle name="Input 7 2 5 8" xfId="20769"/>
    <cellStyle name="Input 7 2 5 9" xfId="20770"/>
    <cellStyle name="Input 7 2 6" xfId="20771"/>
    <cellStyle name="Input 7 2 6 10" xfId="20772"/>
    <cellStyle name="Input 7 2 6 11" xfId="20773"/>
    <cellStyle name="Input 7 2 6 12" xfId="20774"/>
    <cellStyle name="Input 7 2 6 13" xfId="20775"/>
    <cellStyle name="Input 7 2 6 14" xfId="20776"/>
    <cellStyle name="Input 7 2 6 2" xfId="20777"/>
    <cellStyle name="Input 7 2 6 3" xfId="20778"/>
    <cellStyle name="Input 7 2 6 4" xfId="20779"/>
    <cellStyle name="Input 7 2 6 5" xfId="20780"/>
    <cellStyle name="Input 7 2 6 6" xfId="20781"/>
    <cellStyle name="Input 7 2 6 7" xfId="20782"/>
    <cellStyle name="Input 7 2 6 8" xfId="20783"/>
    <cellStyle name="Input 7 2 6 9" xfId="20784"/>
    <cellStyle name="Input 7 2 7" xfId="20785"/>
    <cellStyle name="Input 7 2 7 10" xfId="20786"/>
    <cellStyle name="Input 7 2 7 11" xfId="20787"/>
    <cellStyle name="Input 7 2 7 12" xfId="20788"/>
    <cellStyle name="Input 7 2 7 13" xfId="20789"/>
    <cellStyle name="Input 7 2 7 14" xfId="20790"/>
    <cellStyle name="Input 7 2 7 2" xfId="20791"/>
    <cellStyle name="Input 7 2 7 3" xfId="20792"/>
    <cellStyle name="Input 7 2 7 4" xfId="20793"/>
    <cellStyle name="Input 7 2 7 5" xfId="20794"/>
    <cellStyle name="Input 7 2 7 6" xfId="20795"/>
    <cellStyle name="Input 7 2 7 7" xfId="20796"/>
    <cellStyle name="Input 7 2 7 8" xfId="20797"/>
    <cellStyle name="Input 7 2 7 9" xfId="20798"/>
    <cellStyle name="Input 7 2 8" xfId="20799"/>
    <cellStyle name="Input 7 2 8 10" xfId="20800"/>
    <cellStyle name="Input 7 2 8 11" xfId="20801"/>
    <cellStyle name="Input 7 2 8 12" xfId="20802"/>
    <cellStyle name="Input 7 2 8 13" xfId="20803"/>
    <cellStyle name="Input 7 2 8 2" xfId="20804"/>
    <cellStyle name="Input 7 2 8 3" xfId="20805"/>
    <cellStyle name="Input 7 2 8 4" xfId="20806"/>
    <cellStyle name="Input 7 2 8 5" xfId="20807"/>
    <cellStyle name="Input 7 2 8 6" xfId="20808"/>
    <cellStyle name="Input 7 2 8 7" xfId="20809"/>
    <cellStyle name="Input 7 2 8 8" xfId="20810"/>
    <cellStyle name="Input 7 2 8 9" xfId="20811"/>
    <cellStyle name="Input 7 2 9" xfId="20812"/>
    <cellStyle name="Input 7 20" xfId="20813"/>
    <cellStyle name="Input 7 3" xfId="20814"/>
    <cellStyle name="Input 7 3 10" xfId="20815"/>
    <cellStyle name="Input 7 3 11" xfId="20816"/>
    <cellStyle name="Input 7 3 12" xfId="20817"/>
    <cellStyle name="Input 7 3 13" xfId="20818"/>
    <cellStyle name="Input 7 3 14" xfId="20819"/>
    <cellStyle name="Input 7 3 15" xfId="20820"/>
    <cellStyle name="Input 7 3 16" xfId="20821"/>
    <cellStyle name="Input 7 3 17" xfId="20822"/>
    <cellStyle name="Input 7 3 18" xfId="20823"/>
    <cellStyle name="Input 7 3 19" xfId="20824"/>
    <cellStyle name="Input 7 3 2" xfId="20825"/>
    <cellStyle name="Input 7 3 2 10" xfId="20826"/>
    <cellStyle name="Input 7 3 2 11" xfId="20827"/>
    <cellStyle name="Input 7 3 2 12" xfId="20828"/>
    <cellStyle name="Input 7 3 2 13" xfId="20829"/>
    <cellStyle name="Input 7 3 2 14" xfId="20830"/>
    <cellStyle name="Input 7 3 2 15" xfId="20831"/>
    <cellStyle name="Input 7 3 2 16" xfId="20832"/>
    <cellStyle name="Input 7 3 2 17" xfId="20833"/>
    <cellStyle name="Input 7 3 2 18" xfId="20834"/>
    <cellStyle name="Input 7 3 2 19" xfId="20835"/>
    <cellStyle name="Input 7 3 2 2" xfId="20836"/>
    <cellStyle name="Input 7 3 2 2 10" xfId="20837"/>
    <cellStyle name="Input 7 3 2 2 11" xfId="20838"/>
    <cellStyle name="Input 7 3 2 2 12" xfId="20839"/>
    <cellStyle name="Input 7 3 2 2 13" xfId="20840"/>
    <cellStyle name="Input 7 3 2 2 14" xfId="20841"/>
    <cellStyle name="Input 7 3 2 2 2" xfId="20842"/>
    <cellStyle name="Input 7 3 2 2 3" xfId="20843"/>
    <cellStyle name="Input 7 3 2 2 4" xfId="20844"/>
    <cellStyle name="Input 7 3 2 2 5" xfId="20845"/>
    <cellStyle name="Input 7 3 2 2 6" xfId="20846"/>
    <cellStyle name="Input 7 3 2 2 7" xfId="20847"/>
    <cellStyle name="Input 7 3 2 2 8" xfId="20848"/>
    <cellStyle name="Input 7 3 2 2 9" xfId="20849"/>
    <cellStyle name="Input 7 3 2 20" xfId="20850"/>
    <cellStyle name="Input 7 3 2 3" xfId="20851"/>
    <cellStyle name="Input 7 3 2 3 10" xfId="20852"/>
    <cellStyle name="Input 7 3 2 3 11" xfId="20853"/>
    <cellStyle name="Input 7 3 2 3 12" xfId="20854"/>
    <cellStyle name="Input 7 3 2 3 13" xfId="20855"/>
    <cellStyle name="Input 7 3 2 3 14" xfId="20856"/>
    <cellStyle name="Input 7 3 2 3 2" xfId="20857"/>
    <cellStyle name="Input 7 3 2 3 3" xfId="20858"/>
    <cellStyle name="Input 7 3 2 3 4" xfId="20859"/>
    <cellStyle name="Input 7 3 2 3 5" xfId="20860"/>
    <cellStyle name="Input 7 3 2 3 6" xfId="20861"/>
    <cellStyle name="Input 7 3 2 3 7" xfId="20862"/>
    <cellStyle name="Input 7 3 2 3 8" xfId="20863"/>
    <cellStyle name="Input 7 3 2 3 9" xfId="20864"/>
    <cellStyle name="Input 7 3 2 4" xfId="20865"/>
    <cellStyle name="Input 7 3 2 4 10" xfId="20866"/>
    <cellStyle name="Input 7 3 2 4 11" xfId="20867"/>
    <cellStyle name="Input 7 3 2 4 12" xfId="20868"/>
    <cellStyle name="Input 7 3 2 4 13" xfId="20869"/>
    <cellStyle name="Input 7 3 2 4 14" xfId="20870"/>
    <cellStyle name="Input 7 3 2 4 2" xfId="20871"/>
    <cellStyle name="Input 7 3 2 4 3" xfId="20872"/>
    <cellStyle name="Input 7 3 2 4 4" xfId="20873"/>
    <cellStyle name="Input 7 3 2 4 5" xfId="20874"/>
    <cellStyle name="Input 7 3 2 4 6" xfId="20875"/>
    <cellStyle name="Input 7 3 2 4 7" xfId="20876"/>
    <cellStyle name="Input 7 3 2 4 8" xfId="20877"/>
    <cellStyle name="Input 7 3 2 4 9" xfId="20878"/>
    <cellStyle name="Input 7 3 2 5" xfId="20879"/>
    <cellStyle name="Input 7 3 2 5 10" xfId="20880"/>
    <cellStyle name="Input 7 3 2 5 11" xfId="20881"/>
    <cellStyle name="Input 7 3 2 5 12" xfId="20882"/>
    <cellStyle name="Input 7 3 2 5 13" xfId="20883"/>
    <cellStyle name="Input 7 3 2 5 2" xfId="20884"/>
    <cellStyle name="Input 7 3 2 5 3" xfId="20885"/>
    <cellStyle name="Input 7 3 2 5 4" xfId="20886"/>
    <cellStyle name="Input 7 3 2 5 5" xfId="20887"/>
    <cellStyle name="Input 7 3 2 5 6" xfId="20888"/>
    <cellStyle name="Input 7 3 2 5 7" xfId="20889"/>
    <cellStyle name="Input 7 3 2 5 8" xfId="20890"/>
    <cellStyle name="Input 7 3 2 5 9" xfId="20891"/>
    <cellStyle name="Input 7 3 2 6" xfId="20892"/>
    <cellStyle name="Input 7 3 2 7" xfId="20893"/>
    <cellStyle name="Input 7 3 2 8" xfId="20894"/>
    <cellStyle name="Input 7 3 2 9" xfId="20895"/>
    <cellStyle name="Input 7 3 20" xfId="20896"/>
    <cellStyle name="Input 7 3 21" xfId="20897"/>
    <cellStyle name="Input 7 3 22" xfId="20898"/>
    <cellStyle name="Input 7 3 3" xfId="20899"/>
    <cellStyle name="Input 7 3 3 10" xfId="20900"/>
    <cellStyle name="Input 7 3 3 11" xfId="20901"/>
    <cellStyle name="Input 7 3 3 12" xfId="20902"/>
    <cellStyle name="Input 7 3 3 13" xfId="20903"/>
    <cellStyle name="Input 7 3 3 14" xfId="20904"/>
    <cellStyle name="Input 7 3 3 15" xfId="20905"/>
    <cellStyle name="Input 7 3 3 16" xfId="20906"/>
    <cellStyle name="Input 7 3 3 17" xfId="20907"/>
    <cellStyle name="Input 7 3 3 18" xfId="20908"/>
    <cellStyle name="Input 7 3 3 19" xfId="20909"/>
    <cellStyle name="Input 7 3 3 2" xfId="20910"/>
    <cellStyle name="Input 7 3 3 2 10" xfId="20911"/>
    <cellStyle name="Input 7 3 3 2 11" xfId="20912"/>
    <cellStyle name="Input 7 3 3 2 12" xfId="20913"/>
    <cellStyle name="Input 7 3 3 2 13" xfId="20914"/>
    <cellStyle name="Input 7 3 3 2 14" xfId="20915"/>
    <cellStyle name="Input 7 3 3 2 2" xfId="20916"/>
    <cellStyle name="Input 7 3 3 2 3" xfId="20917"/>
    <cellStyle name="Input 7 3 3 2 4" xfId="20918"/>
    <cellStyle name="Input 7 3 3 2 5" xfId="20919"/>
    <cellStyle name="Input 7 3 3 2 6" xfId="20920"/>
    <cellStyle name="Input 7 3 3 2 7" xfId="20921"/>
    <cellStyle name="Input 7 3 3 2 8" xfId="20922"/>
    <cellStyle name="Input 7 3 3 2 9" xfId="20923"/>
    <cellStyle name="Input 7 3 3 20" xfId="20924"/>
    <cellStyle name="Input 7 3 3 3" xfId="20925"/>
    <cellStyle name="Input 7 3 3 3 10" xfId="20926"/>
    <cellStyle name="Input 7 3 3 3 11" xfId="20927"/>
    <cellStyle name="Input 7 3 3 3 12" xfId="20928"/>
    <cellStyle name="Input 7 3 3 3 13" xfId="20929"/>
    <cellStyle name="Input 7 3 3 3 14" xfId="20930"/>
    <cellStyle name="Input 7 3 3 3 2" xfId="20931"/>
    <cellStyle name="Input 7 3 3 3 3" xfId="20932"/>
    <cellStyle name="Input 7 3 3 3 4" xfId="20933"/>
    <cellStyle name="Input 7 3 3 3 5" xfId="20934"/>
    <cellStyle name="Input 7 3 3 3 6" xfId="20935"/>
    <cellStyle name="Input 7 3 3 3 7" xfId="20936"/>
    <cellStyle name="Input 7 3 3 3 8" xfId="20937"/>
    <cellStyle name="Input 7 3 3 3 9" xfId="20938"/>
    <cellStyle name="Input 7 3 3 4" xfId="20939"/>
    <cellStyle name="Input 7 3 3 4 10" xfId="20940"/>
    <cellStyle name="Input 7 3 3 4 11" xfId="20941"/>
    <cellStyle name="Input 7 3 3 4 12" xfId="20942"/>
    <cellStyle name="Input 7 3 3 4 13" xfId="20943"/>
    <cellStyle name="Input 7 3 3 4 14" xfId="20944"/>
    <cellStyle name="Input 7 3 3 4 2" xfId="20945"/>
    <cellStyle name="Input 7 3 3 4 3" xfId="20946"/>
    <cellStyle name="Input 7 3 3 4 4" xfId="20947"/>
    <cellStyle name="Input 7 3 3 4 5" xfId="20948"/>
    <cellStyle name="Input 7 3 3 4 6" xfId="20949"/>
    <cellStyle name="Input 7 3 3 4 7" xfId="20950"/>
    <cellStyle name="Input 7 3 3 4 8" xfId="20951"/>
    <cellStyle name="Input 7 3 3 4 9" xfId="20952"/>
    <cellStyle name="Input 7 3 3 5" xfId="20953"/>
    <cellStyle name="Input 7 3 3 5 10" xfId="20954"/>
    <cellStyle name="Input 7 3 3 5 11" xfId="20955"/>
    <cellStyle name="Input 7 3 3 5 12" xfId="20956"/>
    <cellStyle name="Input 7 3 3 5 13" xfId="20957"/>
    <cellStyle name="Input 7 3 3 5 2" xfId="20958"/>
    <cellStyle name="Input 7 3 3 5 3" xfId="20959"/>
    <cellStyle name="Input 7 3 3 5 4" xfId="20960"/>
    <cellStyle name="Input 7 3 3 5 5" xfId="20961"/>
    <cellStyle name="Input 7 3 3 5 6" xfId="20962"/>
    <cellStyle name="Input 7 3 3 5 7" xfId="20963"/>
    <cellStyle name="Input 7 3 3 5 8" xfId="20964"/>
    <cellStyle name="Input 7 3 3 5 9" xfId="20965"/>
    <cellStyle name="Input 7 3 3 6" xfId="20966"/>
    <cellStyle name="Input 7 3 3 7" xfId="20967"/>
    <cellStyle name="Input 7 3 3 8" xfId="20968"/>
    <cellStyle name="Input 7 3 3 9" xfId="20969"/>
    <cellStyle name="Input 7 3 4" xfId="20970"/>
    <cellStyle name="Input 7 3 4 10" xfId="20971"/>
    <cellStyle name="Input 7 3 4 11" xfId="20972"/>
    <cellStyle name="Input 7 3 4 12" xfId="20973"/>
    <cellStyle name="Input 7 3 4 13" xfId="20974"/>
    <cellStyle name="Input 7 3 4 14" xfId="20975"/>
    <cellStyle name="Input 7 3 4 2" xfId="20976"/>
    <cellStyle name="Input 7 3 4 3" xfId="20977"/>
    <cellStyle name="Input 7 3 4 4" xfId="20978"/>
    <cellStyle name="Input 7 3 4 5" xfId="20979"/>
    <cellStyle name="Input 7 3 4 6" xfId="20980"/>
    <cellStyle name="Input 7 3 4 7" xfId="20981"/>
    <cellStyle name="Input 7 3 4 8" xfId="20982"/>
    <cellStyle name="Input 7 3 4 9" xfId="20983"/>
    <cellStyle name="Input 7 3 5" xfId="20984"/>
    <cellStyle name="Input 7 3 5 10" xfId="20985"/>
    <cellStyle name="Input 7 3 5 11" xfId="20986"/>
    <cellStyle name="Input 7 3 5 12" xfId="20987"/>
    <cellStyle name="Input 7 3 5 13" xfId="20988"/>
    <cellStyle name="Input 7 3 5 14" xfId="20989"/>
    <cellStyle name="Input 7 3 5 2" xfId="20990"/>
    <cellStyle name="Input 7 3 5 3" xfId="20991"/>
    <cellStyle name="Input 7 3 5 4" xfId="20992"/>
    <cellStyle name="Input 7 3 5 5" xfId="20993"/>
    <cellStyle name="Input 7 3 5 6" xfId="20994"/>
    <cellStyle name="Input 7 3 5 7" xfId="20995"/>
    <cellStyle name="Input 7 3 5 8" xfId="20996"/>
    <cellStyle name="Input 7 3 5 9" xfId="20997"/>
    <cellStyle name="Input 7 3 6" xfId="20998"/>
    <cellStyle name="Input 7 3 6 10" xfId="20999"/>
    <cellStyle name="Input 7 3 6 11" xfId="21000"/>
    <cellStyle name="Input 7 3 6 12" xfId="21001"/>
    <cellStyle name="Input 7 3 6 13" xfId="21002"/>
    <cellStyle name="Input 7 3 6 14" xfId="21003"/>
    <cellStyle name="Input 7 3 6 2" xfId="21004"/>
    <cellStyle name="Input 7 3 6 3" xfId="21005"/>
    <cellStyle name="Input 7 3 6 4" xfId="21006"/>
    <cellStyle name="Input 7 3 6 5" xfId="21007"/>
    <cellStyle name="Input 7 3 6 6" xfId="21008"/>
    <cellStyle name="Input 7 3 6 7" xfId="21009"/>
    <cellStyle name="Input 7 3 6 8" xfId="21010"/>
    <cellStyle name="Input 7 3 6 9" xfId="21011"/>
    <cellStyle name="Input 7 3 7" xfId="21012"/>
    <cellStyle name="Input 7 3 7 10" xfId="21013"/>
    <cellStyle name="Input 7 3 7 11" xfId="21014"/>
    <cellStyle name="Input 7 3 7 12" xfId="21015"/>
    <cellStyle name="Input 7 3 7 13" xfId="21016"/>
    <cellStyle name="Input 7 3 7 2" xfId="21017"/>
    <cellStyle name="Input 7 3 7 3" xfId="21018"/>
    <cellStyle name="Input 7 3 7 4" xfId="21019"/>
    <cellStyle name="Input 7 3 7 5" xfId="21020"/>
    <cellStyle name="Input 7 3 7 6" xfId="21021"/>
    <cellStyle name="Input 7 3 7 7" xfId="21022"/>
    <cellStyle name="Input 7 3 7 8" xfId="21023"/>
    <cellStyle name="Input 7 3 7 9" xfId="21024"/>
    <cellStyle name="Input 7 3 8" xfId="21025"/>
    <cellStyle name="Input 7 3 9" xfId="21026"/>
    <cellStyle name="Input 7 4" xfId="21027"/>
    <cellStyle name="Input 7 4 10" xfId="21028"/>
    <cellStyle name="Input 7 4 11" xfId="21029"/>
    <cellStyle name="Input 7 4 12" xfId="21030"/>
    <cellStyle name="Input 7 4 13" xfId="21031"/>
    <cellStyle name="Input 7 4 14" xfId="21032"/>
    <cellStyle name="Input 7 4 15" xfId="21033"/>
    <cellStyle name="Input 7 4 16" xfId="21034"/>
    <cellStyle name="Input 7 4 17" xfId="21035"/>
    <cellStyle name="Input 7 4 18" xfId="21036"/>
    <cellStyle name="Input 7 4 19" xfId="21037"/>
    <cellStyle name="Input 7 4 2" xfId="21038"/>
    <cellStyle name="Input 7 4 2 10" xfId="21039"/>
    <cellStyle name="Input 7 4 2 11" xfId="21040"/>
    <cellStyle name="Input 7 4 2 12" xfId="21041"/>
    <cellStyle name="Input 7 4 2 13" xfId="21042"/>
    <cellStyle name="Input 7 4 2 14" xfId="21043"/>
    <cellStyle name="Input 7 4 2 15" xfId="21044"/>
    <cellStyle name="Input 7 4 2 16" xfId="21045"/>
    <cellStyle name="Input 7 4 2 17" xfId="21046"/>
    <cellStyle name="Input 7 4 2 18" xfId="21047"/>
    <cellStyle name="Input 7 4 2 19" xfId="21048"/>
    <cellStyle name="Input 7 4 2 2" xfId="21049"/>
    <cellStyle name="Input 7 4 2 2 10" xfId="21050"/>
    <cellStyle name="Input 7 4 2 2 11" xfId="21051"/>
    <cellStyle name="Input 7 4 2 2 12" xfId="21052"/>
    <cellStyle name="Input 7 4 2 2 13" xfId="21053"/>
    <cellStyle name="Input 7 4 2 2 14" xfId="21054"/>
    <cellStyle name="Input 7 4 2 2 2" xfId="21055"/>
    <cellStyle name="Input 7 4 2 2 3" xfId="21056"/>
    <cellStyle name="Input 7 4 2 2 4" xfId="21057"/>
    <cellStyle name="Input 7 4 2 2 5" xfId="21058"/>
    <cellStyle name="Input 7 4 2 2 6" xfId="21059"/>
    <cellStyle name="Input 7 4 2 2 7" xfId="21060"/>
    <cellStyle name="Input 7 4 2 2 8" xfId="21061"/>
    <cellStyle name="Input 7 4 2 2 9" xfId="21062"/>
    <cellStyle name="Input 7 4 2 20" xfId="21063"/>
    <cellStyle name="Input 7 4 2 3" xfId="21064"/>
    <cellStyle name="Input 7 4 2 3 10" xfId="21065"/>
    <cellStyle name="Input 7 4 2 3 11" xfId="21066"/>
    <cellStyle name="Input 7 4 2 3 12" xfId="21067"/>
    <cellStyle name="Input 7 4 2 3 13" xfId="21068"/>
    <cellStyle name="Input 7 4 2 3 14" xfId="21069"/>
    <cellStyle name="Input 7 4 2 3 2" xfId="21070"/>
    <cellStyle name="Input 7 4 2 3 3" xfId="21071"/>
    <cellStyle name="Input 7 4 2 3 4" xfId="21072"/>
    <cellStyle name="Input 7 4 2 3 5" xfId="21073"/>
    <cellStyle name="Input 7 4 2 3 6" xfId="21074"/>
    <cellStyle name="Input 7 4 2 3 7" xfId="21075"/>
    <cellStyle name="Input 7 4 2 3 8" xfId="21076"/>
    <cellStyle name="Input 7 4 2 3 9" xfId="21077"/>
    <cellStyle name="Input 7 4 2 4" xfId="21078"/>
    <cellStyle name="Input 7 4 2 4 10" xfId="21079"/>
    <cellStyle name="Input 7 4 2 4 11" xfId="21080"/>
    <cellStyle name="Input 7 4 2 4 12" xfId="21081"/>
    <cellStyle name="Input 7 4 2 4 13" xfId="21082"/>
    <cellStyle name="Input 7 4 2 4 14" xfId="21083"/>
    <cellStyle name="Input 7 4 2 4 2" xfId="21084"/>
    <cellStyle name="Input 7 4 2 4 3" xfId="21085"/>
    <cellStyle name="Input 7 4 2 4 4" xfId="21086"/>
    <cellStyle name="Input 7 4 2 4 5" xfId="21087"/>
    <cellStyle name="Input 7 4 2 4 6" xfId="21088"/>
    <cellStyle name="Input 7 4 2 4 7" xfId="21089"/>
    <cellStyle name="Input 7 4 2 4 8" xfId="21090"/>
    <cellStyle name="Input 7 4 2 4 9" xfId="21091"/>
    <cellStyle name="Input 7 4 2 5" xfId="21092"/>
    <cellStyle name="Input 7 4 2 5 10" xfId="21093"/>
    <cellStyle name="Input 7 4 2 5 11" xfId="21094"/>
    <cellStyle name="Input 7 4 2 5 12" xfId="21095"/>
    <cellStyle name="Input 7 4 2 5 13" xfId="21096"/>
    <cellStyle name="Input 7 4 2 5 2" xfId="21097"/>
    <cellStyle name="Input 7 4 2 5 3" xfId="21098"/>
    <cellStyle name="Input 7 4 2 5 4" xfId="21099"/>
    <cellStyle name="Input 7 4 2 5 5" xfId="21100"/>
    <cellStyle name="Input 7 4 2 5 6" xfId="21101"/>
    <cellStyle name="Input 7 4 2 5 7" xfId="21102"/>
    <cellStyle name="Input 7 4 2 5 8" xfId="21103"/>
    <cellStyle name="Input 7 4 2 5 9" xfId="21104"/>
    <cellStyle name="Input 7 4 2 6" xfId="21105"/>
    <cellStyle name="Input 7 4 2 7" xfId="21106"/>
    <cellStyle name="Input 7 4 2 8" xfId="21107"/>
    <cellStyle name="Input 7 4 2 9" xfId="21108"/>
    <cellStyle name="Input 7 4 20" xfId="21109"/>
    <cellStyle name="Input 7 4 21" xfId="21110"/>
    <cellStyle name="Input 7 4 22" xfId="21111"/>
    <cellStyle name="Input 7 4 3" xfId="21112"/>
    <cellStyle name="Input 7 4 3 10" xfId="21113"/>
    <cellStyle name="Input 7 4 3 11" xfId="21114"/>
    <cellStyle name="Input 7 4 3 12" xfId="21115"/>
    <cellStyle name="Input 7 4 3 13" xfId="21116"/>
    <cellStyle name="Input 7 4 3 14" xfId="21117"/>
    <cellStyle name="Input 7 4 3 15" xfId="21118"/>
    <cellStyle name="Input 7 4 3 16" xfId="21119"/>
    <cellStyle name="Input 7 4 3 17" xfId="21120"/>
    <cellStyle name="Input 7 4 3 18" xfId="21121"/>
    <cellStyle name="Input 7 4 3 19" xfId="21122"/>
    <cellStyle name="Input 7 4 3 2" xfId="21123"/>
    <cellStyle name="Input 7 4 3 2 10" xfId="21124"/>
    <cellStyle name="Input 7 4 3 2 11" xfId="21125"/>
    <cellStyle name="Input 7 4 3 2 12" xfId="21126"/>
    <cellStyle name="Input 7 4 3 2 13" xfId="21127"/>
    <cellStyle name="Input 7 4 3 2 14" xfId="21128"/>
    <cellStyle name="Input 7 4 3 2 2" xfId="21129"/>
    <cellStyle name="Input 7 4 3 2 3" xfId="21130"/>
    <cellStyle name="Input 7 4 3 2 4" xfId="21131"/>
    <cellStyle name="Input 7 4 3 2 5" xfId="21132"/>
    <cellStyle name="Input 7 4 3 2 6" xfId="21133"/>
    <cellStyle name="Input 7 4 3 2 7" xfId="21134"/>
    <cellStyle name="Input 7 4 3 2 8" xfId="21135"/>
    <cellStyle name="Input 7 4 3 2 9" xfId="21136"/>
    <cellStyle name="Input 7 4 3 20" xfId="21137"/>
    <cellStyle name="Input 7 4 3 3" xfId="21138"/>
    <cellStyle name="Input 7 4 3 3 10" xfId="21139"/>
    <cellStyle name="Input 7 4 3 3 11" xfId="21140"/>
    <cellStyle name="Input 7 4 3 3 12" xfId="21141"/>
    <cellStyle name="Input 7 4 3 3 13" xfId="21142"/>
    <cellStyle name="Input 7 4 3 3 14" xfId="21143"/>
    <cellStyle name="Input 7 4 3 3 2" xfId="21144"/>
    <cellStyle name="Input 7 4 3 3 3" xfId="21145"/>
    <cellStyle name="Input 7 4 3 3 4" xfId="21146"/>
    <cellStyle name="Input 7 4 3 3 5" xfId="21147"/>
    <cellStyle name="Input 7 4 3 3 6" xfId="21148"/>
    <cellStyle name="Input 7 4 3 3 7" xfId="21149"/>
    <cellStyle name="Input 7 4 3 3 8" xfId="21150"/>
    <cellStyle name="Input 7 4 3 3 9" xfId="21151"/>
    <cellStyle name="Input 7 4 3 4" xfId="21152"/>
    <cellStyle name="Input 7 4 3 4 10" xfId="21153"/>
    <cellStyle name="Input 7 4 3 4 11" xfId="21154"/>
    <cellStyle name="Input 7 4 3 4 12" xfId="21155"/>
    <cellStyle name="Input 7 4 3 4 13" xfId="21156"/>
    <cellStyle name="Input 7 4 3 4 14" xfId="21157"/>
    <cellStyle name="Input 7 4 3 4 2" xfId="21158"/>
    <cellStyle name="Input 7 4 3 4 3" xfId="21159"/>
    <cellStyle name="Input 7 4 3 4 4" xfId="21160"/>
    <cellStyle name="Input 7 4 3 4 5" xfId="21161"/>
    <cellStyle name="Input 7 4 3 4 6" xfId="21162"/>
    <cellStyle name="Input 7 4 3 4 7" xfId="21163"/>
    <cellStyle name="Input 7 4 3 4 8" xfId="21164"/>
    <cellStyle name="Input 7 4 3 4 9" xfId="21165"/>
    <cellStyle name="Input 7 4 3 5" xfId="21166"/>
    <cellStyle name="Input 7 4 3 5 10" xfId="21167"/>
    <cellStyle name="Input 7 4 3 5 11" xfId="21168"/>
    <cellStyle name="Input 7 4 3 5 12" xfId="21169"/>
    <cellStyle name="Input 7 4 3 5 13" xfId="21170"/>
    <cellStyle name="Input 7 4 3 5 2" xfId="21171"/>
    <cellStyle name="Input 7 4 3 5 3" xfId="21172"/>
    <cellStyle name="Input 7 4 3 5 4" xfId="21173"/>
    <cellStyle name="Input 7 4 3 5 5" xfId="21174"/>
    <cellStyle name="Input 7 4 3 5 6" xfId="21175"/>
    <cellStyle name="Input 7 4 3 5 7" xfId="21176"/>
    <cellStyle name="Input 7 4 3 5 8" xfId="21177"/>
    <cellStyle name="Input 7 4 3 5 9" xfId="21178"/>
    <cellStyle name="Input 7 4 3 6" xfId="21179"/>
    <cellStyle name="Input 7 4 3 7" xfId="21180"/>
    <cellStyle name="Input 7 4 3 8" xfId="21181"/>
    <cellStyle name="Input 7 4 3 9" xfId="21182"/>
    <cellStyle name="Input 7 4 4" xfId="21183"/>
    <cellStyle name="Input 7 4 4 10" xfId="21184"/>
    <cellStyle name="Input 7 4 4 11" xfId="21185"/>
    <cellStyle name="Input 7 4 4 12" xfId="21186"/>
    <cellStyle name="Input 7 4 4 13" xfId="21187"/>
    <cellStyle name="Input 7 4 4 14" xfId="21188"/>
    <cellStyle name="Input 7 4 4 2" xfId="21189"/>
    <cellStyle name="Input 7 4 4 3" xfId="21190"/>
    <cellStyle name="Input 7 4 4 4" xfId="21191"/>
    <cellStyle name="Input 7 4 4 5" xfId="21192"/>
    <cellStyle name="Input 7 4 4 6" xfId="21193"/>
    <cellStyle name="Input 7 4 4 7" xfId="21194"/>
    <cellStyle name="Input 7 4 4 8" xfId="21195"/>
    <cellStyle name="Input 7 4 4 9" xfId="21196"/>
    <cellStyle name="Input 7 4 5" xfId="21197"/>
    <cellStyle name="Input 7 4 5 10" xfId="21198"/>
    <cellStyle name="Input 7 4 5 11" xfId="21199"/>
    <cellStyle name="Input 7 4 5 12" xfId="21200"/>
    <cellStyle name="Input 7 4 5 13" xfId="21201"/>
    <cellStyle name="Input 7 4 5 14" xfId="21202"/>
    <cellStyle name="Input 7 4 5 2" xfId="21203"/>
    <cellStyle name="Input 7 4 5 3" xfId="21204"/>
    <cellStyle name="Input 7 4 5 4" xfId="21205"/>
    <cellStyle name="Input 7 4 5 5" xfId="21206"/>
    <cellStyle name="Input 7 4 5 6" xfId="21207"/>
    <cellStyle name="Input 7 4 5 7" xfId="21208"/>
    <cellStyle name="Input 7 4 5 8" xfId="21209"/>
    <cellStyle name="Input 7 4 5 9" xfId="21210"/>
    <cellStyle name="Input 7 4 6" xfId="21211"/>
    <cellStyle name="Input 7 4 6 10" xfId="21212"/>
    <cellStyle name="Input 7 4 6 11" xfId="21213"/>
    <cellStyle name="Input 7 4 6 12" xfId="21214"/>
    <cellStyle name="Input 7 4 6 13" xfId="21215"/>
    <cellStyle name="Input 7 4 6 14" xfId="21216"/>
    <cellStyle name="Input 7 4 6 2" xfId="21217"/>
    <cellStyle name="Input 7 4 6 3" xfId="21218"/>
    <cellStyle name="Input 7 4 6 4" xfId="21219"/>
    <cellStyle name="Input 7 4 6 5" xfId="21220"/>
    <cellStyle name="Input 7 4 6 6" xfId="21221"/>
    <cellStyle name="Input 7 4 6 7" xfId="21222"/>
    <cellStyle name="Input 7 4 6 8" xfId="21223"/>
    <cellStyle name="Input 7 4 6 9" xfId="21224"/>
    <cellStyle name="Input 7 4 7" xfId="21225"/>
    <cellStyle name="Input 7 4 7 10" xfId="21226"/>
    <cellStyle name="Input 7 4 7 11" xfId="21227"/>
    <cellStyle name="Input 7 4 7 12" xfId="21228"/>
    <cellStyle name="Input 7 4 7 13" xfId="21229"/>
    <cellStyle name="Input 7 4 7 2" xfId="21230"/>
    <cellStyle name="Input 7 4 7 3" xfId="21231"/>
    <cellStyle name="Input 7 4 7 4" xfId="21232"/>
    <cellStyle name="Input 7 4 7 5" xfId="21233"/>
    <cellStyle name="Input 7 4 7 6" xfId="21234"/>
    <cellStyle name="Input 7 4 7 7" xfId="21235"/>
    <cellStyle name="Input 7 4 7 8" xfId="21236"/>
    <cellStyle name="Input 7 4 7 9" xfId="21237"/>
    <cellStyle name="Input 7 4 8" xfId="21238"/>
    <cellStyle name="Input 7 4 9" xfId="21239"/>
    <cellStyle name="Input 7 5" xfId="21240"/>
    <cellStyle name="Input 7 5 10" xfId="21241"/>
    <cellStyle name="Input 7 5 11" xfId="21242"/>
    <cellStyle name="Input 7 5 12" xfId="21243"/>
    <cellStyle name="Input 7 5 13" xfId="21244"/>
    <cellStyle name="Input 7 5 14" xfId="21245"/>
    <cellStyle name="Input 7 5 15" xfId="21246"/>
    <cellStyle name="Input 7 5 16" xfId="21247"/>
    <cellStyle name="Input 7 5 17" xfId="21248"/>
    <cellStyle name="Input 7 5 18" xfId="21249"/>
    <cellStyle name="Input 7 5 19" xfId="21250"/>
    <cellStyle name="Input 7 5 2" xfId="21251"/>
    <cellStyle name="Input 7 5 2 10" xfId="21252"/>
    <cellStyle name="Input 7 5 2 11" xfId="21253"/>
    <cellStyle name="Input 7 5 2 12" xfId="21254"/>
    <cellStyle name="Input 7 5 2 13" xfId="21255"/>
    <cellStyle name="Input 7 5 2 14" xfId="21256"/>
    <cellStyle name="Input 7 5 2 2" xfId="21257"/>
    <cellStyle name="Input 7 5 2 3" xfId="21258"/>
    <cellStyle name="Input 7 5 2 4" xfId="21259"/>
    <cellStyle name="Input 7 5 2 5" xfId="21260"/>
    <cellStyle name="Input 7 5 2 6" xfId="21261"/>
    <cellStyle name="Input 7 5 2 7" xfId="21262"/>
    <cellStyle name="Input 7 5 2 8" xfId="21263"/>
    <cellStyle name="Input 7 5 2 9" xfId="21264"/>
    <cellStyle name="Input 7 5 20" xfId="21265"/>
    <cellStyle name="Input 7 5 3" xfId="21266"/>
    <cellStyle name="Input 7 5 3 10" xfId="21267"/>
    <cellStyle name="Input 7 5 3 11" xfId="21268"/>
    <cellStyle name="Input 7 5 3 12" xfId="21269"/>
    <cellStyle name="Input 7 5 3 13" xfId="21270"/>
    <cellStyle name="Input 7 5 3 14" xfId="21271"/>
    <cellStyle name="Input 7 5 3 2" xfId="21272"/>
    <cellStyle name="Input 7 5 3 3" xfId="21273"/>
    <cellStyle name="Input 7 5 3 4" xfId="21274"/>
    <cellStyle name="Input 7 5 3 5" xfId="21275"/>
    <cellStyle name="Input 7 5 3 6" xfId="21276"/>
    <cellStyle name="Input 7 5 3 7" xfId="21277"/>
    <cellStyle name="Input 7 5 3 8" xfId="21278"/>
    <cellStyle name="Input 7 5 3 9" xfId="21279"/>
    <cellStyle name="Input 7 5 4" xfId="21280"/>
    <cellStyle name="Input 7 5 4 10" xfId="21281"/>
    <cellStyle name="Input 7 5 4 11" xfId="21282"/>
    <cellStyle name="Input 7 5 4 12" xfId="21283"/>
    <cellStyle name="Input 7 5 4 13" xfId="21284"/>
    <cellStyle name="Input 7 5 4 14" xfId="21285"/>
    <cellStyle name="Input 7 5 4 2" xfId="21286"/>
    <cellStyle name="Input 7 5 4 3" xfId="21287"/>
    <cellStyle name="Input 7 5 4 4" xfId="21288"/>
    <cellStyle name="Input 7 5 4 5" xfId="21289"/>
    <cellStyle name="Input 7 5 4 6" xfId="21290"/>
    <cellStyle name="Input 7 5 4 7" xfId="21291"/>
    <cellStyle name="Input 7 5 4 8" xfId="21292"/>
    <cellStyle name="Input 7 5 4 9" xfId="21293"/>
    <cellStyle name="Input 7 5 5" xfId="21294"/>
    <cellStyle name="Input 7 5 5 10" xfId="21295"/>
    <cellStyle name="Input 7 5 5 11" xfId="21296"/>
    <cellStyle name="Input 7 5 5 12" xfId="21297"/>
    <cellStyle name="Input 7 5 5 13" xfId="21298"/>
    <cellStyle name="Input 7 5 5 2" xfId="21299"/>
    <cellStyle name="Input 7 5 5 3" xfId="21300"/>
    <cellStyle name="Input 7 5 5 4" xfId="21301"/>
    <cellStyle name="Input 7 5 5 5" xfId="21302"/>
    <cellStyle name="Input 7 5 5 6" xfId="21303"/>
    <cellStyle name="Input 7 5 5 7" xfId="21304"/>
    <cellStyle name="Input 7 5 5 8" xfId="21305"/>
    <cellStyle name="Input 7 5 5 9" xfId="21306"/>
    <cellStyle name="Input 7 5 6" xfId="21307"/>
    <cellStyle name="Input 7 5 7" xfId="21308"/>
    <cellStyle name="Input 7 5 8" xfId="21309"/>
    <cellStyle name="Input 7 5 9" xfId="21310"/>
    <cellStyle name="Input 7 6" xfId="21311"/>
    <cellStyle name="Input 7 6 10" xfId="21312"/>
    <cellStyle name="Input 7 6 11" xfId="21313"/>
    <cellStyle name="Input 7 6 12" xfId="21314"/>
    <cellStyle name="Input 7 6 13" xfId="21315"/>
    <cellStyle name="Input 7 6 14" xfId="21316"/>
    <cellStyle name="Input 7 6 15" xfId="21317"/>
    <cellStyle name="Input 7 6 16" xfId="21318"/>
    <cellStyle name="Input 7 6 17" xfId="21319"/>
    <cellStyle name="Input 7 6 18" xfId="21320"/>
    <cellStyle name="Input 7 6 19" xfId="21321"/>
    <cellStyle name="Input 7 6 2" xfId="21322"/>
    <cellStyle name="Input 7 6 2 10" xfId="21323"/>
    <cellStyle name="Input 7 6 2 11" xfId="21324"/>
    <cellStyle name="Input 7 6 2 12" xfId="21325"/>
    <cellStyle name="Input 7 6 2 13" xfId="21326"/>
    <cellStyle name="Input 7 6 2 14" xfId="21327"/>
    <cellStyle name="Input 7 6 2 2" xfId="21328"/>
    <cellStyle name="Input 7 6 2 3" xfId="21329"/>
    <cellStyle name="Input 7 6 2 4" xfId="21330"/>
    <cellStyle name="Input 7 6 2 5" xfId="21331"/>
    <cellStyle name="Input 7 6 2 6" xfId="21332"/>
    <cellStyle name="Input 7 6 2 7" xfId="21333"/>
    <cellStyle name="Input 7 6 2 8" xfId="21334"/>
    <cellStyle name="Input 7 6 2 9" xfId="21335"/>
    <cellStyle name="Input 7 6 20" xfId="21336"/>
    <cellStyle name="Input 7 6 3" xfId="21337"/>
    <cellStyle name="Input 7 6 3 10" xfId="21338"/>
    <cellStyle name="Input 7 6 3 11" xfId="21339"/>
    <cellStyle name="Input 7 6 3 12" xfId="21340"/>
    <cellStyle name="Input 7 6 3 13" xfId="21341"/>
    <cellStyle name="Input 7 6 3 14" xfId="21342"/>
    <cellStyle name="Input 7 6 3 2" xfId="21343"/>
    <cellStyle name="Input 7 6 3 3" xfId="21344"/>
    <cellStyle name="Input 7 6 3 4" xfId="21345"/>
    <cellStyle name="Input 7 6 3 5" xfId="21346"/>
    <cellStyle name="Input 7 6 3 6" xfId="21347"/>
    <cellStyle name="Input 7 6 3 7" xfId="21348"/>
    <cellStyle name="Input 7 6 3 8" xfId="21349"/>
    <cellStyle name="Input 7 6 3 9" xfId="21350"/>
    <cellStyle name="Input 7 6 4" xfId="21351"/>
    <cellStyle name="Input 7 6 4 10" xfId="21352"/>
    <cellStyle name="Input 7 6 4 11" xfId="21353"/>
    <cellStyle name="Input 7 6 4 12" xfId="21354"/>
    <cellStyle name="Input 7 6 4 13" xfId="21355"/>
    <cellStyle name="Input 7 6 4 14" xfId="21356"/>
    <cellStyle name="Input 7 6 4 2" xfId="21357"/>
    <cellStyle name="Input 7 6 4 3" xfId="21358"/>
    <cellStyle name="Input 7 6 4 4" xfId="21359"/>
    <cellStyle name="Input 7 6 4 5" xfId="21360"/>
    <cellStyle name="Input 7 6 4 6" xfId="21361"/>
    <cellStyle name="Input 7 6 4 7" xfId="21362"/>
    <cellStyle name="Input 7 6 4 8" xfId="21363"/>
    <cellStyle name="Input 7 6 4 9" xfId="21364"/>
    <cellStyle name="Input 7 6 5" xfId="21365"/>
    <cellStyle name="Input 7 6 5 10" xfId="21366"/>
    <cellStyle name="Input 7 6 5 11" xfId="21367"/>
    <cellStyle name="Input 7 6 5 12" xfId="21368"/>
    <cellStyle name="Input 7 6 5 13" xfId="21369"/>
    <cellStyle name="Input 7 6 5 2" xfId="21370"/>
    <cellStyle name="Input 7 6 5 3" xfId="21371"/>
    <cellStyle name="Input 7 6 5 4" xfId="21372"/>
    <cellStyle name="Input 7 6 5 5" xfId="21373"/>
    <cellStyle name="Input 7 6 5 6" xfId="21374"/>
    <cellStyle name="Input 7 6 5 7" xfId="21375"/>
    <cellStyle name="Input 7 6 5 8" xfId="21376"/>
    <cellStyle name="Input 7 6 5 9" xfId="21377"/>
    <cellStyle name="Input 7 6 6" xfId="21378"/>
    <cellStyle name="Input 7 6 7" xfId="21379"/>
    <cellStyle name="Input 7 6 8" xfId="21380"/>
    <cellStyle name="Input 7 6 9" xfId="21381"/>
    <cellStyle name="Input 7 7" xfId="21382"/>
    <cellStyle name="Input 7 7 10" xfId="21383"/>
    <cellStyle name="Input 7 7 11" xfId="21384"/>
    <cellStyle name="Input 7 7 12" xfId="21385"/>
    <cellStyle name="Input 7 7 13" xfId="21386"/>
    <cellStyle name="Input 7 7 14" xfId="21387"/>
    <cellStyle name="Input 7 7 2" xfId="21388"/>
    <cellStyle name="Input 7 7 3" xfId="21389"/>
    <cellStyle name="Input 7 7 4" xfId="21390"/>
    <cellStyle name="Input 7 7 5" xfId="21391"/>
    <cellStyle name="Input 7 7 6" xfId="21392"/>
    <cellStyle name="Input 7 7 7" xfId="21393"/>
    <cellStyle name="Input 7 7 8" xfId="21394"/>
    <cellStyle name="Input 7 7 9" xfId="21395"/>
    <cellStyle name="Input 7 8" xfId="21396"/>
    <cellStyle name="Input 7 8 10" xfId="21397"/>
    <cellStyle name="Input 7 8 11" xfId="21398"/>
    <cellStyle name="Input 7 8 12" xfId="21399"/>
    <cellStyle name="Input 7 8 13" xfId="21400"/>
    <cellStyle name="Input 7 8 14" xfId="21401"/>
    <cellStyle name="Input 7 8 2" xfId="21402"/>
    <cellStyle name="Input 7 8 3" xfId="21403"/>
    <cellStyle name="Input 7 8 4" xfId="21404"/>
    <cellStyle name="Input 7 8 5" xfId="21405"/>
    <cellStyle name="Input 7 8 6" xfId="21406"/>
    <cellStyle name="Input 7 8 7" xfId="21407"/>
    <cellStyle name="Input 7 8 8" xfId="21408"/>
    <cellStyle name="Input 7 8 9" xfId="21409"/>
    <cellStyle name="Input 7 9" xfId="21410"/>
    <cellStyle name="Input 7 9 10" xfId="21411"/>
    <cellStyle name="Input 7 9 11" xfId="21412"/>
    <cellStyle name="Input 7 9 12" xfId="21413"/>
    <cellStyle name="Input 7 9 13" xfId="21414"/>
    <cellStyle name="Input 7 9 14" xfId="21415"/>
    <cellStyle name="Input 7 9 2" xfId="21416"/>
    <cellStyle name="Input 7 9 3" xfId="21417"/>
    <cellStyle name="Input 7 9 4" xfId="21418"/>
    <cellStyle name="Input 7 9 5" xfId="21419"/>
    <cellStyle name="Input 7 9 6" xfId="21420"/>
    <cellStyle name="Input 7 9 7" xfId="21421"/>
    <cellStyle name="Input 7 9 8" xfId="21422"/>
    <cellStyle name="Input 7 9 9" xfId="21423"/>
    <cellStyle name="Input 8" xfId="21424"/>
    <cellStyle name="Input 8 10" xfId="21425"/>
    <cellStyle name="Input 8 10 10" xfId="21426"/>
    <cellStyle name="Input 8 10 11" xfId="21427"/>
    <cellStyle name="Input 8 10 12" xfId="21428"/>
    <cellStyle name="Input 8 10 13" xfId="21429"/>
    <cellStyle name="Input 8 10 2" xfId="21430"/>
    <cellStyle name="Input 8 10 3" xfId="21431"/>
    <cellStyle name="Input 8 10 4" xfId="21432"/>
    <cellStyle name="Input 8 10 5" xfId="21433"/>
    <cellStyle name="Input 8 10 6" xfId="21434"/>
    <cellStyle name="Input 8 10 7" xfId="21435"/>
    <cellStyle name="Input 8 10 8" xfId="21436"/>
    <cellStyle name="Input 8 10 9" xfId="21437"/>
    <cellStyle name="Input 8 11" xfId="21438"/>
    <cellStyle name="Input 8 12" xfId="21439"/>
    <cellStyle name="Input 8 13" xfId="21440"/>
    <cellStyle name="Input 8 14" xfId="21441"/>
    <cellStyle name="Input 8 15" xfId="21442"/>
    <cellStyle name="Input 8 16" xfId="21443"/>
    <cellStyle name="Input 8 17" xfId="21444"/>
    <cellStyle name="Input 8 18" xfId="21445"/>
    <cellStyle name="Input 8 19" xfId="21446"/>
    <cellStyle name="Input 8 2" xfId="21447"/>
    <cellStyle name="Input 8 2 10" xfId="21448"/>
    <cellStyle name="Input 8 2 11" xfId="21449"/>
    <cellStyle name="Input 8 2 12" xfId="21450"/>
    <cellStyle name="Input 8 2 13" xfId="21451"/>
    <cellStyle name="Input 8 2 14" xfId="21452"/>
    <cellStyle name="Input 8 2 15" xfId="21453"/>
    <cellStyle name="Input 8 2 16" xfId="21454"/>
    <cellStyle name="Input 8 2 17" xfId="21455"/>
    <cellStyle name="Input 8 2 18" xfId="21456"/>
    <cellStyle name="Input 8 2 19" xfId="21457"/>
    <cellStyle name="Input 8 2 2" xfId="21458"/>
    <cellStyle name="Input 8 2 2 10" xfId="21459"/>
    <cellStyle name="Input 8 2 2 11" xfId="21460"/>
    <cellStyle name="Input 8 2 2 12" xfId="21461"/>
    <cellStyle name="Input 8 2 2 13" xfId="21462"/>
    <cellStyle name="Input 8 2 2 14" xfId="21463"/>
    <cellStyle name="Input 8 2 2 15" xfId="21464"/>
    <cellStyle name="Input 8 2 2 16" xfId="21465"/>
    <cellStyle name="Input 8 2 2 17" xfId="21466"/>
    <cellStyle name="Input 8 2 2 18" xfId="21467"/>
    <cellStyle name="Input 8 2 2 19" xfId="21468"/>
    <cellStyle name="Input 8 2 2 2" xfId="21469"/>
    <cellStyle name="Input 8 2 2 2 10" xfId="21470"/>
    <cellStyle name="Input 8 2 2 2 11" xfId="21471"/>
    <cellStyle name="Input 8 2 2 2 12" xfId="21472"/>
    <cellStyle name="Input 8 2 2 2 13" xfId="21473"/>
    <cellStyle name="Input 8 2 2 2 14" xfId="21474"/>
    <cellStyle name="Input 8 2 2 2 2" xfId="21475"/>
    <cellStyle name="Input 8 2 2 2 3" xfId="21476"/>
    <cellStyle name="Input 8 2 2 2 4" xfId="21477"/>
    <cellStyle name="Input 8 2 2 2 5" xfId="21478"/>
    <cellStyle name="Input 8 2 2 2 6" xfId="21479"/>
    <cellStyle name="Input 8 2 2 2 7" xfId="21480"/>
    <cellStyle name="Input 8 2 2 2 8" xfId="21481"/>
    <cellStyle name="Input 8 2 2 2 9" xfId="21482"/>
    <cellStyle name="Input 8 2 2 20" xfId="21483"/>
    <cellStyle name="Input 8 2 2 3" xfId="21484"/>
    <cellStyle name="Input 8 2 2 3 10" xfId="21485"/>
    <cellStyle name="Input 8 2 2 3 11" xfId="21486"/>
    <cellStyle name="Input 8 2 2 3 12" xfId="21487"/>
    <cellStyle name="Input 8 2 2 3 13" xfId="21488"/>
    <cellStyle name="Input 8 2 2 3 14" xfId="21489"/>
    <cellStyle name="Input 8 2 2 3 2" xfId="21490"/>
    <cellStyle name="Input 8 2 2 3 3" xfId="21491"/>
    <cellStyle name="Input 8 2 2 3 4" xfId="21492"/>
    <cellStyle name="Input 8 2 2 3 5" xfId="21493"/>
    <cellStyle name="Input 8 2 2 3 6" xfId="21494"/>
    <cellStyle name="Input 8 2 2 3 7" xfId="21495"/>
    <cellStyle name="Input 8 2 2 3 8" xfId="21496"/>
    <cellStyle name="Input 8 2 2 3 9" xfId="21497"/>
    <cellStyle name="Input 8 2 2 4" xfId="21498"/>
    <cellStyle name="Input 8 2 2 4 10" xfId="21499"/>
    <cellStyle name="Input 8 2 2 4 11" xfId="21500"/>
    <cellStyle name="Input 8 2 2 4 12" xfId="21501"/>
    <cellStyle name="Input 8 2 2 4 13" xfId="21502"/>
    <cellStyle name="Input 8 2 2 4 14" xfId="21503"/>
    <cellStyle name="Input 8 2 2 4 2" xfId="21504"/>
    <cellStyle name="Input 8 2 2 4 3" xfId="21505"/>
    <cellStyle name="Input 8 2 2 4 4" xfId="21506"/>
    <cellStyle name="Input 8 2 2 4 5" xfId="21507"/>
    <cellStyle name="Input 8 2 2 4 6" xfId="21508"/>
    <cellStyle name="Input 8 2 2 4 7" xfId="21509"/>
    <cellStyle name="Input 8 2 2 4 8" xfId="21510"/>
    <cellStyle name="Input 8 2 2 4 9" xfId="21511"/>
    <cellStyle name="Input 8 2 2 5" xfId="21512"/>
    <cellStyle name="Input 8 2 2 5 10" xfId="21513"/>
    <cellStyle name="Input 8 2 2 5 11" xfId="21514"/>
    <cellStyle name="Input 8 2 2 5 12" xfId="21515"/>
    <cellStyle name="Input 8 2 2 5 13" xfId="21516"/>
    <cellStyle name="Input 8 2 2 5 2" xfId="21517"/>
    <cellStyle name="Input 8 2 2 5 3" xfId="21518"/>
    <cellStyle name="Input 8 2 2 5 4" xfId="21519"/>
    <cellStyle name="Input 8 2 2 5 5" xfId="21520"/>
    <cellStyle name="Input 8 2 2 5 6" xfId="21521"/>
    <cellStyle name="Input 8 2 2 5 7" xfId="21522"/>
    <cellStyle name="Input 8 2 2 5 8" xfId="21523"/>
    <cellStyle name="Input 8 2 2 5 9" xfId="21524"/>
    <cellStyle name="Input 8 2 2 6" xfId="21525"/>
    <cellStyle name="Input 8 2 2 7" xfId="21526"/>
    <cellStyle name="Input 8 2 2 8" xfId="21527"/>
    <cellStyle name="Input 8 2 2 9" xfId="21528"/>
    <cellStyle name="Input 8 2 20" xfId="21529"/>
    <cellStyle name="Input 8 2 21" xfId="21530"/>
    <cellStyle name="Input 8 2 22" xfId="21531"/>
    <cellStyle name="Input 8 2 23" xfId="21532"/>
    <cellStyle name="Input 8 2 3" xfId="21533"/>
    <cellStyle name="Input 8 2 3 10" xfId="21534"/>
    <cellStyle name="Input 8 2 3 11" xfId="21535"/>
    <cellStyle name="Input 8 2 3 12" xfId="21536"/>
    <cellStyle name="Input 8 2 3 13" xfId="21537"/>
    <cellStyle name="Input 8 2 3 14" xfId="21538"/>
    <cellStyle name="Input 8 2 3 15" xfId="21539"/>
    <cellStyle name="Input 8 2 3 16" xfId="21540"/>
    <cellStyle name="Input 8 2 3 17" xfId="21541"/>
    <cellStyle name="Input 8 2 3 18" xfId="21542"/>
    <cellStyle name="Input 8 2 3 19" xfId="21543"/>
    <cellStyle name="Input 8 2 3 2" xfId="21544"/>
    <cellStyle name="Input 8 2 3 2 10" xfId="21545"/>
    <cellStyle name="Input 8 2 3 2 11" xfId="21546"/>
    <cellStyle name="Input 8 2 3 2 12" xfId="21547"/>
    <cellStyle name="Input 8 2 3 2 13" xfId="21548"/>
    <cellStyle name="Input 8 2 3 2 14" xfId="21549"/>
    <cellStyle name="Input 8 2 3 2 2" xfId="21550"/>
    <cellStyle name="Input 8 2 3 2 3" xfId="21551"/>
    <cellStyle name="Input 8 2 3 2 4" xfId="21552"/>
    <cellStyle name="Input 8 2 3 2 5" xfId="21553"/>
    <cellStyle name="Input 8 2 3 2 6" xfId="21554"/>
    <cellStyle name="Input 8 2 3 2 7" xfId="21555"/>
    <cellStyle name="Input 8 2 3 2 8" xfId="21556"/>
    <cellStyle name="Input 8 2 3 2 9" xfId="21557"/>
    <cellStyle name="Input 8 2 3 20" xfId="21558"/>
    <cellStyle name="Input 8 2 3 3" xfId="21559"/>
    <cellStyle name="Input 8 2 3 3 10" xfId="21560"/>
    <cellStyle name="Input 8 2 3 3 11" xfId="21561"/>
    <cellStyle name="Input 8 2 3 3 12" xfId="21562"/>
    <cellStyle name="Input 8 2 3 3 13" xfId="21563"/>
    <cellStyle name="Input 8 2 3 3 14" xfId="21564"/>
    <cellStyle name="Input 8 2 3 3 2" xfId="21565"/>
    <cellStyle name="Input 8 2 3 3 3" xfId="21566"/>
    <cellStyle name="Input 8 2 3 3 4" xfId="21567"/>
    <cellStyle name="Input 8 2 3 3 5" xfId="21568"/>
    <cellStyle name="Input 8 2 3 3 6" xfId="21569"/>
    <cellStyle name="Input 8 2 3 3 7" xfId="21570"/>
    <cellStyle name="Input 8 2 3 3 8" xfId="21571"/>
    <cellStyle name="Input 8 2 3 3 9" xfId="21572"/>
    <cellStyle name="Input 8 2 3 4" xfId="21573"/>
    <cellStyle name="Input 8 2 3 4 10" xfId="21574"/>
    <cellStyle name="Input 8 2 3 4 11" xfId="21575"/>
    <cellStyle name="Input 8 2 3 4 12" xfId="21576"/>
    <cellStyle name="Input 8 2 3 4 13" xfId="21577"/>
    <cellStyle name="Input 8 2 3 4 14" xfId="21578"/>
    <cellStyle name="Input 8 2 3 4 2" xfId="21579"/>
    <cellStyle name="Input 8 2 3 4 3" xfId="21580"/>
    <cellStyle name="Input 8 2 3 4 4" xfId="21581"/>
    <cellStyle name="Input 8 2 3 4 5" xfId="21582"/>
    <cellStyle name="Input 8 2 3 4 6" xfId="21583"/>
    <cellStyle name="Input 8 2 3 4 7" xfId="21584"/>
    <cellStyle name="Input 8 2 3 4 8" xfId="21585"/>
    <cellStyle name="Input 8 2 3 4 9" xfId="21586"/>
    <cellStyle name="Input 8 2 3 5" xfId="21587"/>
    <cellStyle name="Input 8 2 3 5 10" xfId="21588"/>
    <cellStyle name="Input 8 2 3 5 11" xfId="21589"/>
    <cellStyle name="Input 8 2 3 5 12" xfId="21590"/>
    <cellStyle name="Input 8 2 3 5 13" xfId="21591"/>
    <cellStyle name="Input 8 2 3 5 2" xfId="21592"/>
    <cellStyle name="Input 8 2 3 5 3" xfId="21593"/>
    <cellStyle name="Input 8 2 3 5 4" xfId="21594"/>
    <cellStyle name="Input 8 2 3 5 5" xfId="21595"/>
    <cellStyle name="Input 8 2 3 5 6" xfId="21596"/>
    <cellStyle name="Input 8 2 3 5 7" xfId="21597"/>
    <cellStyle name="Input 8 2 3 5 8" xfId="21598"/>
    <cellStyle name="Input 8 2 3 5 9" xfId="21599"/>
    <cellStyle name="Input 8 2 3 6" xfId="21600"/>
    <cellStyle name="Input 8 2 3 7" xfId="21601"/>
    <cellStyle name="Input 8 2 3 8" xfId="21602"/>
    <cellStyle name="Input 8 2 3 9" xfId="21603"/>
    <cellStyle name="Input 8 2 4" xfId="21604"/>
    <cellStyle name="Input 8 2 4 10" xfId="21605"/>
    <cellStyle name="Input 8 2 4 11" xfId="21606"/>
    <cellStyle name="Input 8 2 4 12" xfId="21607"/>
    <cellStyle name="Input 8 2 4 13" xfId="21608"/>
    <cellStyle name="Input 8 2 4 14" xfId="21609"/>
    <cellStyle name="Input 8 2 4 2" xfId="21610"/>
    <cellStyle name="Input 8 2 4 3" xfId="21611"/>
    <cellStyle name="Input 8 2 4 4" xfId="21612"/>
    <cellStyle name="Input 8 2 4 5" xfId="21613"/>
    <cellStyle name="Input 8 2 4 6" xfId="21614"/>
    <cellStyle name="Input 8 2 4 7" xfId="21615"/>
    <cellStyle name="Input 8 2 4 8" xfId="21616"/>
    <cellStyle name="Input 8 2 4 9" xfId="21617"/>
    <cellStyle name="Input 8 2 5" xfId="21618"/>
    <cellStyle name="Input 8 2 5 10" xfId="21619"/>
    <cellStyle name="Input 8 2 5 11" xfId="21620"/>
    <cellStyle name="Input 8 2 5 12" xfId="21621"/>
    <cellStyle name="Input 8 2 5 13" xfId="21622"/>
    <cellStyle name="Input 8 2 5 14" xfId="21623"/>
    <cellStyle name="Input 8 2 5 2" xfId="21624"/>
    <cellStyle name="Input 8 2 5 3" xfId="21625"/>
    <cellStyle name="Input 8 2 5 4" xfId="21626"/>
    <cellStyle name="Input 8 2 5 5" xfId="21627"/>
    <cellStyle name="Input 8 2 5 6" xfId="21628"/>
    <cellStyle name="Input 8 2 5 7" xfId="21629"/>
    <cellStyle name="Input 8 2 5 8" xfId="21630"/>
    <cellStyle name="Input 8 2 5 9" xfId="21631"/>
    <cellStyle name="Input 8 2 6" xfId="21632"/>
    <cellStyle name="Input 8 2 6 10" xfId="21633"/>
    <cellStyle name="Input 8 2 6 11" xfId="21634"/>
    <cellStyle name="Input 8 2 6 12" xfId="21635"/>
    <cellStyle name="Input 8 2 6 13" xfId="21636"/>
    <cellStyle name="Input 8 2 6 14" xfId="21637"/>
    <cellStyle name="Input 8 2 6 2" xfId="21638"/>
    <cellStyle name="Input 8 2 6 3" xfId="21639"/>
    <cellStyle name="Input 8 2 6 4" xfId="21640"/>
    <cellStyle name="Input 8 2 6 5" xfId="21641"/>
    <cellStyle name="Input 8 2 6 6" xfId="21642"/>
    <cellStyle name="Input 8 2 6 7" xfId="21643"/>
    <cellStyle name="Input 8 2 6 8" xfId="21644"/>
    <cellStyle name="Input 8 2 6 9" xfId="21645"/>
    <cellStyle name="Input 8 2 7" xfId="21646"/>
    <cellStyle name="Input 8 2 7 10" xfId="21647"/>
    <cellStyle name="Input 8 2 7 11" xfId="21648"/>
    <cellStyle name="Input 8 2 7 12" xfId="21649"/>
    <cellStyle name="Input 8 2 7 13" xfId="21650"/>
    <cellStyle name="Input 8 2 7 14" xfId="21651"/>
    <cellStyle name="Input 8 2 7 2" xfId="21652"/>
    <cellStyle name="Input 8 2 7 3" xfId="21653"/>
    <cellStyle name="Input 8 2 7 4" xfId="21654"/>
    <cellStyle name="Input 8 2 7 5" xfId="21655"/>
    <cellStyle name="Input 8 2 7 6" xfId="21656"/>
    <cellStyle name="Input 8 2 7 7" xfId="21657"/>
    <cellStyle name="Input 8 2 7 8" xfId="21658"/>
    <cellStyle name="Input 8 2 7 9" xfId="21659"/>
    <cellStyle name="Input 8 2 8" xfId="21660"/>
    <cellStyle name="Input 8 2 8 10" xfId="21661"/>
    <cellStyle name="Input 8 2 8 11" xfId="21662"/>
    <cellStyle name="Input 8 2 8 12" xfId="21663"/>
    <cellStyle name="Input 8 2 8 13" xfId="21664"/>
    <cellStyle name="Input 8 2 8 2" xfId="21665"/>
    <cellStyle name="Input 8 2 8 3" xfId="21666"/>
    <cellStyle name="Input 8 2 8 4" xfId="21667"/>
    <cellStyle name="Input 8 2 8 5" xfId="21668"/>
    <cellStyle name="Input 8 2 8 6" xfId="21669"/>
    <cellStyle name="Input 8 2 8 7" xfId="21670"/>
    <cellStyle name="Input 8 2 8 8" xfId="21671"/>
    <cellStyle name="Input 8 2 8 9" xfId="21672"/>
    <cellStyle name="Input 8 2 9" xfId="21673"/>
    <cellStyle name="Input 8 20" xfId="21674"/>
    <cellStyle name="Input 8 3" xfId="21675"/>
    <cellStyle name="Input 8 3 10" xfId="21676"/>
    <cellStyle name="Input 8 3 11" xfId="21677"/>
    <cellStyle name="Input 8 3 12" xfId="21678"/>
    <cellStyle name="Input 8 3 13" xfId="21679"/>
    <cellStyle name="Input 8 3 14" xfId="21680"/>
    <cellStyle name="Input 8 3 15" xfId="21681"/>
    <cellStyle name="Input 8 3 16" xfId="21682"/>
    <cellStyle name="Input 8 3 17" xfId="21683"/>
    <cellStyle name="Input 8 3 18" xfId="21684"/>
    <cellStyle name="Input 8 3 19" xfId="21685"/>
    <cellStyle name="Input 8 3 2" xfId="21686"/>
    <cellStyle name="Input 8 3 2 10" xfId="21687"/>
    <cellStyle name="Input 8 3 2 11" xfId="21688"/>
    <cellStyle name="Input 8 3 2 12" xfId="21689"/>
    <cellStyle name="Input 8 3 2 13" xfId="21690"/>
    <cellStyle name="Input 8 3 2 14" xfId="21691"/>
    <cellStyle name="Input 8 3 2 15" xfId="21692"/>
    <cellStyle name="Input 8 3 2 16" xfId="21693"/>
    <cellStyle name="Input 8 3 2 17" xfId="21694"/>
    <cellStyle name="Input 8 3 2 18" xfId="21695"/>
    <cellStyle name="Input 8 3 2 19" xfId="21696"/>
    <cellStyle name="Input 8 3 2 2" xfId="21697"/>
    <cellStyle name="Input 8 3 2 2 10" xfId="21698"/>
    <cellStyle name="Input 8 3 2 2 11" xfId="21699"/>
    <cellStyle name="Input 8 3 2 2 12" xfId="21700"/>
    <cellStyle name="Input 8 3 2 2 13" xfId="21701"/>
    <cellStyle name="Input 8 3 2 2 14" xfId="21702"/>
    <cellStyle name="Input 8 3 2 2 2" xfId="21703"/>
    <cellStyle name="Input 8 3 2 2 3" xfId="21704"/>
    <cellStyle name="Input 8 3 2 2 4" xfId="21705"/>
    <cellStyle name="Input 8 3 2 2 5" xfId="21706"/>
    <cellStyle name="Input 8 3 2 2 6" xfId="21707"/>
    <cellStyle name="Input 8 3 2 2 7" xfId="21708"/>
    <cellStyle name="Input 8 3 2 2 8" xfId="21709"/>
    <cellStyle name="Input 8 3 2 2 9" xfId="21710"/>
    <cellStyle name="Input 8 3 2 20" xfId="21711"/>
    <cellStyle name="Input 8 3 2 3" xfId="21712"/>
    <cellStyle name="Input 8 3 2 3 10" xfId="21713"/>
    <cellStyle name="Input 8 3 2 3 11" xfId="21714"/>
    <cellStyle name="Input 8 3 2 3 12" xfId="21715"/>
    <cellStyle name="Input 8 3 2 3 13" xfId="21716"/>
    <cellStyle name="Input 8 3 2 3 14" xfId="21717"/>
    <cellStyle name="Input 8 3 2 3 2" xfId="21718"/>
    <cellStyle name="Input 8 3 2 3 3" xfId="21719"/>
    <cellStyle name="Input 8 3 2 3 4" xfId="21720"/>
    <cellStyle name="Input 8 3 2 3 5" xfId="21721"/>
    <cellStyle name="Input 8 3 2 3 6" xfId="21722"/>
    <cellStyle name="Input 8 3 2 3 7" xfId="21723"/>
    <cellStyle name="Input 8 3 2 3 8" xfId="21724"/>
    <cellStyle name="Input 8 3 2 3 9" xfId="21725"/>
    <cellStyle name="Input 8 3 2 4" xfId="21726"/>
    <cellStyle name="Input 8 3 2 4 10" xfId="21727"/>
    <cellStyle name="Input 8 3 2 4 11" xfId="21728"/>
    <cellStyle name="Input 8 3 2 4 12" xfId="21729"/>
    <cellStyle name="Input 8 3 2 4 13" xfId="21730"/>
    <cellStyle name="Input 8 3 2 4 14" xfId="21731"/>
    <cellStyle name="Input 8 3 2 4 2" xfId="21732"/>
    <cellStyle name="Input 8 3 2 4 3" xfId="21733"/>
    <cellStyle name="Input 8 3 2 4 4" xfId="21734"/>
    <cellStyle name="Input 8 3 2 4 5" xfId="21735"/>
    <cellStyle name="Input 8 3 2 4 6" xfId="21736"/>
    <cellStyle name="Input 8 3 2 4 7" xfId="21737"/>
    <cellStyle name="Input 8 3 2 4 8" xfId="21738"/>
    <cellStyle name="Input 8 3 2 4 9" xfId="21739"/>
    <cellStyle name="Input 8 3 2 5" xfId="21740"/>
    <cellStyle name="Input 8 3 2 5 10" xfId="21741"/>
    <cellStyle name="Input 8 3 2 5 11" xfId="21742"/>
    <cellStyle name="Input 8 3 2 5 12" xfId="21743"/>
    <cellStyle name="Input 8 3 2 5 13" xfId="21744"/>
    <cellStyle name="Input 8 3 2 5 2" xfId="21745"/>
    <cellStyle name="Input 8 3 2 5 3" xfId="21746"/>
    <cellStyle name="Input 8 3 2 5 4" xfId="21747"/>
    <cellStyle name="Input 8 3 2 5 5" xfId="21748"/>
    <cellStyle name="Input 8 3 2 5 6" xfId="21749"/>
    <cellStyle name="Input 8 3 2 5 7" xfId="21750"/>
    <cellStyle name="Input 8 3 2 5 8" xfId="21751"/>
    <cellStyle name="Input 8 3 2 5 9" xfId="21752"/>
    <cellStyle name="Input 8 3 2 6" xfId="21753"/>
    <cellStyle name="Input 8 3 2 7" xfId="21754"/>
    <cellStyle name="Input 8 3 2 8" xfId="21755"/>
    <cellStyle name="Input 8 3 2 9" xfId="21756"/>
    <cellStyle name="Input 8 3 20" xfId="21757"/>
    <cellStyle name="Input 8 3 21" xfId="21758"/>
    <cellStyle name="Input 8 3 22" xfId="21759"/>
    <cellStyle name="Input 8 3 3" xfId="21760"/>
    <cellStyle name="Input 8 3 3 10" xfId="21761"/>
    <cellStyle name="Input 8 3 3 11" xfId="21762"/>
    <cellStyle name="Input 8 3 3 12" xfId="21763"/>
    <cellStyle name="Input 8 3 3 13" xfId="21764"/>
    <cellStyle name="Input 8 3 3 14" xfId="21765"/>
    <cellStyle name="Input 8 3 3 15" xfId="21766"/>
    <cellStyle name="Input 8 3 3 16" xfId="21767"/>
    <cellStyle name="Input 8 3 3 17" xfId="21768"/>
    <cellStyle name="Input 8 3 3 18" xfId="21769"/>
    <cellStyle name="Input 8 3 3 19" xfId="21770"/>
    <cellStyle name="Input 8 3 3 2" xfId="21771"/>
    <cellStyle name="Input 8 3 3 2 10" xfId="21772"/>
    <cellStyle name="Input 8 3 3 2 11" xfId="21773"/>
    <cellStyle name="Input 8 3 3 2 12" xfId="21774"/>
    <cellStyle name="Input 8 3 3 2 13" xfId="21775"/>
    <cellStyle name="Input 8 3 3 2 14" xfId="21776"/>
    <cellStyle name="Input 8 3 3 2 2" xfId="21777"/>
    <cellStyle name="Input 8 3 3 2 3" xfId="21778"/>
    <cellStyle name="Input 8 3 3 2 4" xfId="21779"/>
    <cellStyle name="Input 8 3 3 2 5" xfId="21780"/>
    <cellStyle name="Input 8 3 3 2 6" xfId="21781"/>
    <cellStyle name="Input 8 3 3 2 7" xfId="21782"/>
    <cellStyle name="Input 8 3 3 2 8" xfId="21783"/>
    <cellStyle name="Input 8 3 3 2 9" xfId="21784"/>
    <cellStyle name="Input 8 3 3 20" xfId="21785"/>
    <cellStyle name="Input 8 3 3 3" xfId="21786"/>
    <cellStyle name="Input 8 3 3 3 10" xfId="21787"/>
    <cellStyle name="Input 8 3 3 3 11" xfId="21788"/>
    <cellStyle name="Input 8 3 3 3 12" xfId="21789"/>
    <cellStyle name="Input 8 3 3 3 13" xfId="21790"/>
    <cellStyle name="Input 8 3 3 3 14" xfId="21791"/>
    <cellStyle name="Input 8 3 3 3 2" xfId="21792"/>
    <cellStyle name="Input 8 3 3 3 3" xfId="21793"/>
    <cellStyle name="Input 8 3 3 3 4" xfId="21794"/>
    <cellStyle name="Input 8 3 3 3 5" xfId="21795"/>
    <cellStyle name="Input 8 3 3 3 6" xfId="21796"/>
    <cellStyle name="Input 8 3 3 3 7" xfId="21797"/>
    <cellStyle name="Input 8 3 3 3 8" xfId="21798"/>
    <cellStyle name="Input 8 3 3 3 9" xfId="21799"/>
    <cellStyle name="Input 8 3 3 4" xfId="21800"/>
    <cellStyle name="Input 8 3 3 4 10" xfId="21801"/>
    <cellStyle name="Input 8 3 3 4 11" xfId="21802"/>
    <cellStyle name="Input 8 3 3 4 12" xfId="21803"/>
    <cellStyle name="Input 8 3 3 4 13" xfId="21804"/>
    <cellStyle name="Input 8 3 3 4 14" xfId="21805"/>
    <cellStyle name="Input 8 3 3 4 2" xfId="21806"/>
    <cellStyle name="Input 8 3 3 4 3" xfId="21807"/>
    <cellStyle name="Input 8 3 3 4 4" xfId="21808"/>
    <cellStyle name="Input 8 3 3 4 5" xfId="21809"/>
    <cellStyle name="Input 8 3 3 4 6" xfId="21810"/>
    <cellStyle name="Input 8 3 3 4 7" xfId="21811"/>
    <cellStyle name="Input 8 3 3 4 8" xfId="21812"/>
    <cellStyle name="Input 8 3 3 4 9" xfId="21813"/>
    <cellStyle name="Input 8 3 3 5" xfId="21814"/>
    <cellStyle name="Input 8 3 3 5 10" xfId="21815"/>
    <cellStyle name="Input 8 3 3 5 11" xfId="21816"/>
    <cellStyle name="Input 8 3 3 5 12" xfId="21817"/>
    <cellStyle name="Input 8 3 3 5 13" xfId="21818"/>
    <cellStyle name="Input 8 3 3 5 2" xfId="21819"/>
    <cellStyle name="Input 8 3 3 5 3" xfId="21820"/>
    <cellStyle name="Input 8 3 3 5 4" xfId="21821"/>
    <cellStyle name="Input 8 3 3 5 5" xfId="21822"/>
    <cellStyle name="Input 8 3 3 5 6" xfId="21823"/>
    <cellStyle name="Input 8 3 3 5 7" xfId="21824"/>
    <cellStyle name="Input 8 3 3 5 8" xfId="21825"/>
    <cellStyle name="Input 8 3 3 5 9" xfId="21826"/>
    <cellStyle name="Input 8 3 3 6" xfId="21827"/>
    <cellStyle name="Input 8 3 3 7" xfId="21828"/>
    <cellStyle name="Input 8 3 3 8" xfId="21829"/>
    <cellStyle name="Input 8 3 3 9" xfId="21830"/>
    <cellStyle name="Input 8 3 4" xfId="21831"/>
    <cellStyle name="Input 8 3 4 10" xfId="21832"/>
    <cellStyle name="Input 8 3 4 11" xfId="21833"/>
    <cellStyle name="Input 8 3 4 12" xfId="21834"/>
    <cellStyle name="Input 8 3 4 13" xfId="21835"/>
    <cellStyle name="Input 8 3 4 14" xfId="21836"/>
    <cellStyle name="Input 8 3 4 2" xfId="21837"/>
    <cellStyle name="Input 8 3 4 3" xfId="21838"/>
    <cellStyle name="Input 8 3 4 4" xfId="21839"/>
    <cellStyle name="Input 8 3 4 5" xfId="21840"/>
    <cellStyle name="Input 8 3 4 6" xfId="21841"/>
    <cellStyle name="Input 8 3 4 7" xfId="21842"/>
    <cellStyle name="Input 8 3 4 8" xfId="21843"/>
    <cellStyle name="Input 8 3 4 9" xfId="21844"/>
    <cellStyle name="Input 8 3 5" xfId="21845"/>
    <cellStyle name="Input 8 3 5 10" xfId="21846"/>
    <cellStyle name="Input 8 3 5 11" xfId="21847"/>
    <cellStyle name="Input 8 3 5 12" xfId="21848"/>
    <cellStyle name="Input 8 3 5 13" xfId="21849"/>
    <cellStyle name="Input 8 3 5 14" xfId="21850"/>
    <cellStyle name="Input 8 3 5 2" xfId="21851"/>
    <cellStyle name="Input 8 3 5 3" xfId="21852"/>
    <cellStyle name="Input 8 3 5 4" xfId="21853"/>
    <cellStyle name="Input 8 3 5 5" xfId="21854"/>
    <cellStyle name="Input 8 3 5 6" xfId="21855"/>
    <cellStyle name="Input 8 3 5 7" xfId="21856"/>
    <cellStyle name="Input 8 3 5 8" xfId="21857"/>
    <cellStyle name="Input 8 3 5 9" xfId="21858"/>
    <cellStyle name="Input 8 3 6" xfId="21859"/>
    <cellStyle name="Input 8 3 6 10" xfId="21860"/>
    <cellStyle name="Input 8 3 6 11" xfId="21861"/>
    <cellStyle name="Input 8 3 6 12" xfId="21862"/>
    <cellStyle name="Input 8 3 6 13" xfId="21863"/>
    <cellStyle name="Input 8 3 6 14" xfId="21864"/>
    <cellStyle name="Input 8 3 6 2" xfId="21865"/>
    <cellStyle name="Input 8 3 6 3" xfId="21866"/>
    <cellStyle name="Input 8 3 6 4" xfId="21867"/>
    <cellStyle name="Input 8 3 6 5" xfId="21868"/>
    <cellStyle name="Input 8 3 6 6" xfId="21869"/>
    <cellStyle name="Input 8 3 6 7" xfId="21870"/>
    <cellStyle name="Input 8 3 6 8" xfId="21871"/>
    <cellStyle name="Input 8 3 6 9" xfId="21872"/>
    <cellStyle name="Input 8 3 7" xfId="21873"/>
    <cellStyle name="Input 8 3 7 10" xfId="21874"/>
    <cellStyle name="Input 8 3 7 11" xfId="21875"/>
    <cellStyle name="Input 8 3 7 12" xfId="21876"/>
    <cellStyle name="Input 8 3 7 13" xfId="21877"/>
    <cellStyle name="Input 8 3 7 2" xfId="21878"/>
    <cellStyle name="Input 8 3 7 3" xfId="21879"/>
    <cellStyle name="Input 8 3 7 4" xfId="21880"/>
    <cellStyle name="Input 8 3 7 5" xfId="21881"/>
    <cellStyle name="Input 8 3 7 6" xfId="21882"/>
    <cellStyle name="Input 8 3 7 7" xfId="21883"/>
    <cellStyle name="Input 8 3 7 8" xfId="21884"/>
    <cellStyle name="Input 8 3 7 9" xfId="21885"/>
    <cellStyle name="Input 8 3 8" xfId="21886"/>
    <cellStyle name="Input 8 3 9" xfId="21887"/>
    <cellStyle name="Input 8 4" xfId="21888"/>
    <cellStyle name="Input 8 4 10" xfId="21889"/>
    <cellStyle name="Input 8 4 11" xfId="21890"/>
    <cellStyle name="Input 8 4 12" xfId="21891"/>
    <cellStyle name="Input 8 4 13" xfId="21892"/>
    <cellStyle name="Input 8 4 14" xfId="21893"/>
    <cellStyle name="Input 8 4 15" xfId="21894"/>
    <cellStyle name="Input 8 4 16" xfId="21895"/>
    <cellStyle name="Input 8 4 17" xfId="21896"/>
    <cellStyle name="Input 8 4 18" xfId="21897"/>
    <cellStyle name="Input 8 4 19" xfId="21898"/>
    <cellStyle name="Input 8 4 2" xfId="21899"/>
    <cellStyle name="Input 8 4 2 10" xfId="21900"/>
    <cellStyle name="Input 8 4 2 11" xfId="21901"/>
    <cellStyle name="Input 8 4 2 12" xfId="21902"/>
    <cellStyle name="Input 8 4 2 13" xfId="21903"/>
    <cellStyle name="Input 8 4 2 14" xfId="21904"/>
    <cellStyle name="Input 8 4 2 15" xfId="21905"/>
    <cellStyle name="Input 8 4 2 16" xfId="21906"/>
    <cellStyle name="Input 8 4 2 17" xfId="21907"/>
    <cellStyle name="Input 8 4 2 18" xfId="21908"/>
    <cellStyle name="Input 8 4 2 19" xfId="21909"/>
    <cellStyle name="Input 8 4 2 2" xfId="21910"/>
    <cellStyle name="Input 8 4 2 2 10" xfId="21911"/>
    <cellStyle name="Input 8 4 2 2 11" xfId="21912"/>
    <cellStyle name="Input 8 4 2 2 12" xfId="21913"/>
    <cellStyle name="Input 8 4 2 2 13" xfId="21914"/>
    <cellStyle name="Input 8 4 2 2 14" xfId="21915"/>
    <cellStyle name="Input 8 4 2 2 2" xfId="21916"/>
    <cellStyle name="Input 8 4 2 2 3" xfId="21917"/>
    <cellStyle name="Input 8 4 2 2 4" xfId="21918"/>
    <cellStyle name="Input 8 4 2 2 5" xfId="21919"/>
    <cellStyle name="Input 8 4 2 2 6" xfId="21920"/>
    <cellStyle name="Input 8 4 2 2 7" xfId="21921"/>
    <cellStyle name="Input 8 4 2 2 8" xfId="21922"/>
    <cellStyle name="Input 8 4 2 2 9" xfId="21923"/>
    <cellStyle name="Input 8 4 2 20" xfId="21924"/>
    <cellStyle name="Input 8 4 2 3" xfId="21925"/>
    <cellStyle name="Input 8 4 2 3 10" xfId="21926"/>
    <cellStyle name="Input 8 4 2 3 11" xfId="21927"/>
    <cellStyle name="Input 8 4 2 3 12" xfId="21928"/>
    <cellStyle name="Input 8 4 2 3 13" xfId="21929"/>
    <cellStyle name="Input 8 4 2 3 14" xfId="21930"/>
    <cellStyle name="Input 8 4 2 3 2" xfId="21931"/>
    <cellStyle name="Input 8 4 2 3 3" xfId="21932"/>
    <cellStyle name="Input 8 4 2 3 4" xfId="21933"/>
    <cellStyle name="Input 8 4 2 3 5" xfId="21934"/>
    <cellStyle name="Input 8 4 2 3 6" xfId="21935"/>
    <cellStyle name="Input 8 4 2 3 7" xfId="21936"/>
    <cellStyle name="Input 8 4 2 3 8" xfId="21937"/>
    <cellStyle name="Input 8 4 2 3 9" xfId="21938"/>
    <cellStyle name="Input 8 4 2 4" xfId="21939"/>
    <cellStyle name="Input 8 4 2 4 10" xfId="21940"/>
    <cellStyle name="Input 8 4 2 4 11" xfId="21941"/>
    <cellStyle name="Input 8 4 2 4 12" xfId="21942"/>
    <cellStyle name="Input 8 4 2 4 13" xfId="21943"/>
    <cellStyle name="Input 8 4 2 4 14" xfId="21944"/>
    <cellStyle name="Input 8 4 2 4 2" xfId="21945"/>
    <cellStyle name="Input 8 4 2 4 3" xfId="21946"/>
    <cellStyle name="Input 8 4 2 4 4" xfId="21947"/>
    <cellStyle name="Input 8 4 2 4 5" xfId="21948"/>
    <cellStyle name="Input 8 4 2 4 6" xfId="21949"/>
    <cellStyle name="Input 8 4 2 4 7" xfId="21950"/>
    <cellStyle name="Input 8 4 2 4 8" xfId="21951"/>
    <cellStyle name="Input 8 4 2 4 9" xfId="21952"/>
    <cellStyle name="Input 8 4 2 5" xfId="21953"/>
    <cellStyle name="Input 8 4 2 5 10" xfId="21954"/>
    <cellStyle name="Input 8 4 2 5 11" xfId="21955"/>
    <cellStyle name="Input 8 4 2 5 12" xfId="21956"/>
    <cellStyle name="Input 8 4 2 5 13" xfId="21957"/>
    <cellStyle name="Input 8 4 2 5 2" xfId="21958"/>
    <cellStyle name="Input 8 4 2 5 3" xfId="21959"/>
    <cellStyle name="Input 8 4 2 5 4" xfId="21960"/>
    <cellStyle name="Input 8 4 2 5 5" xfId="21961"/>
    <cellStyle name="Input 8 4 2 5 6" xfId="21962"/>
    <cellStyle name="Input 8 4 2 5 7" xfId="21963"/>
    <cellStyle name="Input 8 4 2 5 8" xfId="21964"/>
    <cellStyle name="Input 8 4 2 5 9" xfId="21965"/>
    <cellStyle name="Input 8 4 2 6" xfId="21966"/>
    <cellStyle name="Input 8 4 2 7" xfId="21967"/>
    <cellStyle name="Input 8 4 2 8" xfId="21968"/>
    <cellStyle name="Input 8 4 2 9" xfId="21969"/>
    <cellStyle name="Input 8 4 20" xfId="21970"/>
    <cellStyle name="Input 8 4 21" xfId="21971"/>
    <cellStyle name="Input 8 4 22" xfId="21972"/>
    <cellStyle name="Input 8 4 3" xfId="21973"/>
    <cellStyle name="Input 8 4 3 10" xfId="21974"/>
    <cellStyle name="Input 8 4 3 11" xfId="21975"/>
    <cellStyle name="Input 8 4 3 12" xfId="21976"/>
    <cellStyle name="Input 8 4 3 13" xfId="21977"/>
    <cellStyle name="Input 8 4 3 14" xfId="21978"/>
    <cellStyle name="Input 8 4 3 15" xfId="21979"/>
    <cellStyle name="Input 8 4 3 16" xfId="21980"/>
    <cellStyle name="Input 8 4 3 17" xfId="21981"/>
    <cellStyle name="Input 8 4 3 18" xfId="21982"/>
    <cellStyle name="Input 8 4 3 19" xfId="21983"/>
    <cellStyle name="Input 8 4 3 2" xfId="21984"/>
    <cellStyle name="Input 8 4 3 2 10" xfId="21985"/>
    <cellStyle name="Input 8 4 3 2 11" xfId="21986"/>
    <cellStyle name="Input 8 4 3 2 12" xfId="21987"/>
    <cellStyle name="Input 8 4 3 2 13" xfId="21988"/>
    <cellStyle name="Input 8 4 3 2 14" xfId="21989"/>
    <cellStyle name="Input 8 4 3 2 2" xfId="21990"/>
    <cellStyle name="Input 8 4 3 2 3" xfId="21991"/>
    <cellStyle name="Input 8 4 3 2 4" xfId="21992"/>
    <cellStyle name="Input 8 4 3 2 5" xfId="21993"/>
    <cellStyle name="Input 8 4 3 2 6" xfId="21994"/>
    <cellStyle name="Input 8 4 3 2 7" xfId="21995"/>
    <cellStyle name="Input 8 4 3 2 8" xfId="21996"/>
    <cellStyle name="Input 8 4 3 2 9" xfId="21997"/>
    <cellStyle name="Input 8 4 3 20" xfId="21998"/>
    <cellStyle name="Input 8 4 3 3" xfId="21999"/>
    <cellStyle name="Input 8 4 3 3 10" xfId="22000"/>
    <cellStyle name="Input 8 4 3 3 11" xfId="22001"/>
    <cellStyle name="Input 8 4 3 3 12" xfId="22002"/>
    <cellStyle name="Input 8 4 3 3 13" xfId="22003"/>
    <cellStyle name="Input 8 4 3 3 14" xfId="22004"/>
    <cellStyle name="Input 8 4 3 3 2" xfId="22005"/>
    <cellStyle name="Input 8 4 3 3 3" xfId="22006"/>
    <cellStyle name="Input 8 4 3 3 4" xfId="22007"/>
    <cellStyle name="Input 8 4 3 3 5" xfId="22008"/>
    <cellStyle name="Input 8 4 3 3 6" xfId="22009"/>
    <cellStyle name="Input 8 4 3 3 7" xfId="22010"/>
    <cellStyle name="Input 8 4 3 3 8" xfId="22011"/>
    <cellStyle name="Input 8 4 3 3 9" xfId="22012"/>
    <cellStyle name="Input 8 4 3 4" xfId="22013"/>
    <cellStyle name="Input 8 4 3 4 10" xfId="22014"/>
    <cellStyle name="Input 8 4 3 4 11" xfId="22015"/>
    <cellStyle name="Input 8 4 3 4 12" xfId="22016"/>
    <cellStyle name="Input 8 4 3 4 13" xfId="22017"/>
    <cellStyle name="Input 8 4 3 4 14" xfId="22018"/>
    <cellStyle name="Input 8 4 3 4 2" xfId="22019"/>
    <cellStyle name="Input 8 4 3 4 3" xfId="22020"/>
    <cellStyle name="Input 8 4 3 4 4" xfId="22021"/>
    <cellStyle name="Input 8 4 3 4 5" xfId="22022"/>
    <cellStyle name="Input 8 4 3 4 6" xfId="22023"/>
    <cellStyle name="Input 8 4 3 4 7" xfId="22024"/>
    <cellStyle name="Input 8 4 3 4 8" xfId="22025"/>
    <cellStyle name="Input 8 4 3 4 9" xfId="22026"/>
    <cellStyle name="Input 8 4 3 5" xfId="22027"/>
    <cellStyle name="Input 8 4 3 5 10" xfId="22028"/>
    <cellStyle name="Input 8 4 3 5 11" xfId="22029"/>
    <cellStyle name="Input 8 4 3 5 12" xfId="22030"/>
    <cellStyle name="Input 8 4 3 5 13" xfId="22031"/>
    <cellStyle name="Input 8 4 3 5 2" xfId="22032"/>
    <cellStyle name="Input 8 4 3 5 3" xfId="22033"/>
    <cellStyle name="Input 8 4 3 5 4" xfId="22034"/>
    <cellStyle name="Input 8 4 3 5 5" xfId="22035"/>
    <cellStyle name="Input 8 4 3 5 6" xfId="22036"/>
    <cellStyle name="Input 8 4 3 5 7" xfId="22037"/>
    <cellStyle name="Input 8 4 3 5 8" xfId="22038"/>
    <cellStyle name="Input 8 4 3 5 9" xfId="22039"/>
    <cellStyle name="Input 8 4 3 6" xfId="22040"/>
    <cellStyle name="Input 8 4 3 7" xfId="22041"/>
    <cellStyle name="Input 8 4 3 8" xfId="22042"/>
    <cellStyle name="Input 8 4 3 9" xfId="22043"/>
    <cellStyle name="Input 8 4 4" xfId="22044"/>
    <cellStyle name="Input 8 4 4 10" xfId="22045"/>
    <cellStyle name="Input 8 4 4 11" xfId="22046"/>
    <cellStyle name="Input 8 4 4 12" xfId="22047"/>
    <cellStyle name="Input 8 4 4 13" xfId="22048"/>
    <cellStyle name="Input 8 4 4 14" xfId="22049"/>
    <cellStyle name="Input 8 4 4 2" xfId="22050"/>
    <cellStyle name="Input 8 4 4 3" xfId="22051"/>
    <cellStyle name="Input 8 4 4 4" xfId="22052"/>
    <cellStyle name="Input 8 4 4 5" xfId="22053"/>
    <cellStyle name="Input 8 4 4 6" xfId="22054"/>
    <cellStyle name="Input 8 4 4 7" xfId="22055"/>
    <cellStyle name="Input 8 4 4 8" xfId="22056"/>
    <cellStyle name="Input 8 4 4 9" xfId="22057"/>
    <cellStyle name="Input 8 4 5" xfId="22058"/>
    <cellStyle name="Input 8 4 5 10" xfId="22059"/>
    <cellStyle name="Input 8 4 5 11" xfId="22060"/>
    <cellStyle name="Input 8 4 5 12" xfId="22061"/>
    <cellStyle name="Input 8 4 5 13" xfId="22062"/>
    <cellStyle name="Input 8 4 5 14" xfId="22063"/>
    <cellStyle name="Input 8 4 5 2" xfId="22064"/>
    <cellStyle name="Input 8 4 5 3" xfId="22065"/>
    <cellStyle name="Input 8 4 5 4" xfId="22066"/>
    <cellStyle name="Input 8 4 5 5" xfId="22067"/>
    <cellStyle name="Input 8 4 5 6" xfId="22068"/>
    <cellStyle name="Input 8 4 5 7" xfId="22069"/>
    <cellStyle name="Input 8 4 5 8" xfId="22070"/>
    <cellStyle name="Input 8 4 5 9" xfId="22071"/>
    <cellStyle name="Input 8 4 6" xfId="22072"/>
    <cellStyle name="Input 8 4 6 10" xfId="22073"/>
    <cellStyle name="Input 8 4 6 11" xfId="22074"/>
    <cellStyle name="Input 8 4 6 12" xfId="22075"/>
    <cellStyle name="Input 8 4 6 13" xfId="22076"/>
    <cellStyle name="Input 8 4 6 14" xfId="22077"/>
    <cellStyle name="Input 8 4 6 2" xfId="22078"/>
    <cellStyle name="Input 8 4 6 3" xfId="22079"/>
    <cellStyle name="Input 8 4 6 4" xfId="22080"/>
    <cellStyle name="Input 8 4 6 5" xfId="22081"/>
    <cellStyle name="Input 8 4 6 6" xfId="22082"/>
    <cellStyle name="Input 8 4 6 7" xfId="22083"/>
    <cellStyle name="Input 8 4 6 8" xfId="22084"/>
    <cellStyle name="Input 8 4 6 9" xfId="22085"/>
    <cellStyle name="Input 8 4 7" xfId="22086"/>
    <cellStyle name="Input 8 4 7 10" xfId="22087"/>
    <cellStyle name="Input 8 4 7 11" xfId="22088"/>
    <cellStyle name="Input 8 4 7 12" xfId="22089"/>
    <cellStyle name="Input 8 4 7 13" xfId="22090"/>
    <cellStyle name="Input 8 4 7 2" xfId="22091"/>
    <cellStyle name="Input 8 4 7 3" xfId="22092"/>
    <cellStyle name="Input 8 4 7 4" xfId="22093"/>
    <cellStyle name="Input 8 4 7 5" xfId="22094"/>
    <cellStyle name="Input 8 4 7 6" xfId="22095"/>
    <cellStyle name="Input 8 4 7 7" xfId="22096"/>
    <cellStyle name="Input 8 4 7 8" xfId="22097"/>
    <cellStyle name="Input 8 4 7 9" xfId="22098"/>
    <cellStyle name="Input 8 4 8" xfId="22099"/>
    <cellStyle name="Input 8 4 9" xfId="22100"/>
    <cellStyle name="Input 8 5" xfId="22101"/>
    <cellStyle name="Input 8 5 10" xfId="22102"/>
    <cellStyle name="Input 8 5 11" xfId="22103"/>
    <cellStyle name="Input 8 5 12" xfId="22104"/>
    <cellStyle name="Input 8 5 13" xfId="22105"/>
    <cellStyle name="Input 8 5 14" xfId="22106"/>
    <cellStyle name="Input 8 5 15" xfId="22107"/>
    <cellStyle name="Input 8 5 16" xfId="22108"/>
    <cellStyle name="Input 8 5 17" xfId="22109"/>
    <cellStyle name="Input 8 5 18" xfId="22110"/>
    <cellStyle name="Input 8 5 19" xfId="22111"/>
    <cellStyle name="Input 8 5 2" xfId="22112"/>
    <cellStyle name="Input 8 5 2 10" xfId="22113"/>
    <cellStyle name="Input 8 5 2 11" xfId="22114"/>
    <cellStyle name="Input 8 5 2 12" xfId="22115"/>
    <cellStyle name="Input 8 5 2 13" xfId="22116"/>
    <cellStyle name="Input 8 5 2 14" xfId="22117"/>
    <cellStyle name="Input 8 5 2 2" xfId="22118"/>
    <cellStyle name="Input 8 5 2 3" xfId="22119"/>
    <cellStyle name="Input 8 5 2 4" xfId="22120"/>
    <cellStyle name="Input 8 5 2 5" xfId="22121"/>
    <cellStyle name="Input 8 5 2 6" xfId="22122"/>
    <cellStyle name="Input 8 5 2 7" xfId="22123"/>
    <cellStyle name="Input 8 5 2 8" xfId="22124"/>
    <cellStyle name="Input 8 5 2 9" xfId="22125"/>
    <cellStyle name="Input 8 5 20" xfId="22126"/>
    <cellStyle name="Input 8 5 3" xfId="22127"/>
    <cellStyle name="Input 8 5 3 10" xfId="22128"/>
    <cellStyle name="Input 8 5 3 11" xfId="22129"/>
    <cellStyle name="Input 8 5 3 12" xfId="22130"/>
    <cellStyle name="Input 8 5 3 13" xfId="22131"/>
    <cellStyle name="Input 8 5 3 14" xfId="22132"/>
    <cellStyle name="Input 8 5 3 2" xfId="22133"/>
    <cellStyle name="Input 8 5 3 3" xfId="22134"/>
    <cellStyle name="Input 8 5 3 4" xfId="22135"/>
    <cellStyle name="Input 8 5 3 5" xfId="22136"/>
    <cellStyle name="Input 8 5 3 6" xfId="22137"/>
    <cellStyle name="Input 8 5 3 7" xfId="22138"/>
    <cellStyle name="Input 8 5 3 8" xfId="22139"/>
    <cellStyle name="Input 8 5 3 9" xfId="22140"/>
    <cellStyle name="Input 8 5 4" xfId="22141"/>
    <cellStyle name="Input 8 5 4 10" xfId="22142"/>
    <cellStyle name="Input 8 5 4 11" xfId="22143"/>
    <cellStyle name="Input 8 5 4 12" xfId="22144"/>
    <cellStyle name="Input 8 5 4 13" xfId="22145"/>
    <cellStyle name="Input 8 5 4 14" xfId="22146"/>
    <cellStyle name="Input 8 5 4 2" xfId="22147"/>
    <cellStyle name="Input 8 5 4 3" xfId="22148"/>
    <cellStyle name="Input 8 5 4 4" xfId="22149"/>
    <cellStyle name="Input 8 5 4 5" xfId="22150"/>
    <cellStyle name="Input 8 5 4 6" xfId="22151"/>
    <cellStyle name="Input 8 5 4 7" xfId="22152"/>
    <cellStyle name="Input 8 5 4 8" xfId="22153"/>
    <cellStyle name="Input 8 5 4 9" xfId="22154"/>
    <cellStyle name="Input 8 5 5" xfId="22155"/>
    <cellStyle name="Input 8 5 5 10" xfId="22156"/>
    <cellStyle name="Input 8 5 5 11" xfId="22157"/>
    <cellStyle name="Input 8 5 5 12" xfId="22158"/>
    <cellStyle name="Input 8 5 5 13" xfId="22159"/>
    <cellStyle name="Input 8 5 5 2" xfId="22160"/>
    <cellStyle name="Input 8 5 5 3" xfId="22161"/>
    <cellStyle name="Input 8 5 5 4" xfId="22162"/>
    <cellStyle name="Input 8 5 5 5" xfId="22163"/>
    <cellStyle name="Input 8 5 5 6" xfId="22164"/>
    <cellStyle name="Input 8 5 5 7" xfId="22165"/>
    <cellStyle name="Input 8 5 5 8" xfId="22166"/>
    <cellStyle name="Input 8 5 5 9" xfId="22167"/>
    <cellStyle name="Input 8 5 6" xfId="22168"/>
    <cellStyle name="Input 8 5 7" xfId="22169"/>
    <cellStyle name="Input 8 5 8" xfId="22170"/>
    <cellStyle name="Input 8 5 9" xfId="22171"/>
    <cellStyle name="Input 8 6" xfId="22172"/>
    <cellStyle name="Input 8 6 10" xfId="22173"/>
    <cellStyle name="Input 8 6 11" xfId="22174"/>
    <cellStyle name="Input 8 6 12" xfId="22175"/>
    <cellStyle name="Input 8 6 13" xfId="22176"/>
    <cellStyle name="Input 8 6 14" xfId="22177"/>
    <cellStyle name="Input 8 6 15" xfId="22178"/>
    <cellStyle name="Input 8 6 16" xfId="22179"/>
    <cellStyle name="Input 8 6 17" xfId="22180"/>
    <cellStyle name="Input 8 6 18" xfId="22181"/>
    <cellStyle name="Input 8 6 19" xfId="22182"/>
    <cellStyle name="Input 8 6 2" xfId="22183"/>
    <cellStyle name="Input 8 6 2 10" xfId="22184"/>
    <cellStyle name="Input 8 6 2 11" xfId="22185"/>
    <cellStyle name="Input 8 6 2 12" xfId="22186"/>
    <cellStyle name="Input 8 6 2 13" xfId="22187"/>
    <cellStyle name="Input 8 6 2 14" xfId="22188"/>
    <cellStyle name="Input 8 6 2 2" xfId="22189"/>
    <cellStyle name="Input 8 6 2 3" xfId="22190"/>
    <cellStyle name="Input 8 6 2 4" xfId="22191"/>
    <cellStyle name="Input 8 6 2 5" xfId="22192"/>
    <cellStyle name="Input 8 6 2 6" xfId="22193"/>
    <cellStyle name="Input 8 6 2 7" xfId="22194"/>
    <cellStyle name="Input 8 6 2 8" xfId="22195"/>
    <cellStyle name="Input 8 6 2 9" xfId="22196"/>
    <cellStyle name="Input 8 6 20" xfId="22197"/>
    <cellStyle name="Input 8 6 3" xfId="22198"/>
    <cellStyle name="Input 8 6 3 10" xfId="22199"/>
    <cellStyle name="Input 8 6 3 11" xfId="22200"/>
    <cellStyle name="Input 8 6 3 12" xfId="22201"/>
    <cellStyle name="Input 8 6 3 13" xfId="22202"/>
    <cellStyle name="Input 8 6 3 14" xfId="22203"/>
    <cellStyle name="Input 8 6 3 2" xfId="22204"/>
    <cellStyle name="Input 8 6 3 3" xfId="22205"/>
    <cellStyle name="Input 8 6 3 4" xfId="22206"/>
    <cellStyle name="Input 8 6 3 5" xfId="22207"/>
    <cellStyle name="Input 8 6 3 6" xfId="22208"/>
    <cellStyle name="Input 8 6 3 7" xfId="22209"/>
    <cellStyle name="Input 8 6 3 8" xfId="22210"/>
    <cellStyle name="Input 8 6 3 9" xfId="22211"/>
    <cellStyle name="Input 8 6 4" xfId="22212"/>
    <cellStyle name="Input 8 6 4 10" xfId="22213"/>
    <cellStyle name="Input 8 6 4 11" xfId="22214"/>
    <cellStyle name="Input 8 6 4 12" xfId="22215"/>
    <cellStyle name="Input 8 6 4 13" xfId="22216"/>
    <cellStyle name="Input 8 6 4 14" xfId="22217"/>
    <cellStyle name="Input 8 6 4 2" xfId="22218"/>
    <cellStyle name="Input 8 6 4 3" xfId="22219"/>
    <cellStyle name="Input 8 6 4 4" xfId="22220"/>
    <cellStyle name="Input 8 6 4 5" xfId="22221"/>
    <cellStyle name="Input 8 6 4 6" xfId="22222"/>
    <cellStyle name="Input 8 6 4 7" xfId="22223"/>
    <cellStyle name="Input 8 6 4 8" xfId="22224"/>
    <cellStyle name="Input 8 6 4 9" xfId="22225"/>
    <cellStyle name="Input 8 6 5" xfId="22226"/>
    <cellStyle name="Input 8 6 5 10" xfId="22227"/>
    <cellStyle name="Input 8 6 5 11" xfId="22228"/>
    <cellStyle name="Input 8 6 5 12" xfId="22229"/>
    <cellStyle name="Input 8 6 5 13" xfId="22230"/>
    <cellStyle name="Input 8 6 5 2" xfId="22231"/>
    <cellStyle name="Input 8 6 5 3" xfId="22232"/>
    <cellStyle name="Input 8 6 5 4" xfId="22233"/>
    <cellStyle name="Input 8 6 5 5" xfId="22234"/>
    <cellStyle name="Input 8 6 5 6" xfId="22235"/>
    <cellStyle name="Input 8 6 5 7" xfId="22236"/>
    <cellStyle name="Input 8 6 5 8" xfId="22237"/>
    <cellStyle name="Input 8 6 5 9" xfId="22238"/>
    <cellStyle name="Input 8 6 6" xfId="22239"/>
    <cellStyle name="Input 8 6 7" xfId="22240"/>
    <cellStyle name="Input 8 6 8" xfId="22241"/>
    <cellStyle name="Input 8 6 9" xfId="22242"/>
    <cellStyle name="Input 8 7" xfId="22243"/>
    <cellStyle name="Input 8 7 10" xfId="22244"/>
    <cellStyle name="Input 8 7 11" xfId="22245"/>
    <cellStyle name="Input 8 7 12" xfId="22246"/>
    <cellStyle name="Input 8 7 13" xfId="22247"/>
    <cellStyle name="Input 8 7 14" xfId="22248"/>
    <cellStyle name="Input 8 7 2" xfId="22249"/>
    <cellStyle name="Input 8 7 3" xfId="22250"/>
    <cellStyle name="Input 8 7 4" xfId="22251"/>
    <cellStyle name="Input 8 7 5" xfId="22252"/>
    <cellStyle name="Input 8 7 6" xfId="22253"/>
    <cellStyle name="Input 8 7 7" xfId="22254"/>
    <cellStyle name="Input 8 7 8" xfId="22255"/>
    <cellStyle name="Input 8 7 9" xfId="22256"/>
    <cellStyle name="Input 8 8" xfId="22257"/>
    <cellStyle name="Input 8 8 10" xfId="22258"/>
    <cellStyle name="Input 8 8 11" xfId="22259"/>
    <cellStyle name="Input 8 8 12" xfId="22260"/>
    <cellStyle name="Input 8 8 13" xfId="22261"/>
    <cellStyle name="Input 8 8 14" xfId="22262"/>
    <cellStyle name="Input 8 8 2" xfId="22263"/>
    <cellStyle name="Input 8 8 3" xfId="22264"/>
    <cellStyle name="Input 8 8 4" xfId="22265"/>
    <cellStyle name="Input 8 8 5" xfId="22266"/>
    <cellStyle name="Input 8 8 6" xfId="22267"/>
    <cellStyle name="Input 8 8 7" xfId="22268"/>
    <cellStyle name="Input 8 8 8" xfId="22269"/>
    <cellStyle name="Input 8 8 9" xfId="22270"/>
    <cellStyle name="Input 8 9" xfId="22271"/>
    <cellStyle name="Input 8 9 10" xfId="22272"/>
    <cellStyle name="Input 8 9 11" xfId="22273"/>
    <cellStyle name="Input 8 9 12" xfId="22274"/>
    <cellStyle name="Input 8 9 13" xfId="22275"/>
    <cellStyle name="Input 8 9 14" xfId="22276"/>
    <cellStyle name="Input 8 9 2" xfId="22277"/>
    <cellStyle name="Input 8 9 3" xfId="22278"/>
    <cellStyle name="Input 8 9 4" xfId="22279"/>
    <cellStyle name="Input 8 9 5" xfId="22280"/>
    <cellStyle name="Input 8 9 6" xfId="22281"/>
    <cellStyle name="Input 8 9 7" xfId="22282"/>
    <cellStyle name="Input 8 9 8" xfId="22283"/>
    <cellStyle name="Input 8 9 9" xfId="22284"/>
    <cellStyle name="Input 9" xfId="22285"/>
    <cellStyle name="Input 9 10" xfId="22286"/>
    <cellStyle name="Input 9 10 10" xfId="22287"/>
    <cellStyle name="Input 9 10 11" xfId="22288"/>
    <cellStyle name="Input 9 10 12" xfId="22289"/>
    <cellStyle name="Input 9 10 13" xfId="22290"/>
    <cellStyle name="Input 9 10 2" xfId="22291"/>
    <cellStyle name="Input 9 10 3" xfId="22292"/>
    <cellStyle name="Input 9 10 4" xfId="22293"/>
    <cellStyle name="Input 9 10 5" xfId="22294"/>
    <cellStyle name="Input 9 10 6" xfId="22295"/>
    <cellStyle name="Input 9 10 7" xfId="22296"/>
    <cellStyle name="Input 9 10 8" xfId="22297"/>
    <cellStyle name="Input 9 10 9" xfId="22298"/>
    <cellStyle name="Input 9 11" xfId="22299"/>
    <cellStyle name="Input 9 12" xfId="22300"/>
    <cellStyle name="Input 9 13" xfId="22301"/>
    <cellStyle name="Input 9 14" xfId="22302"/>
    <cellStyle name="Input 9 15" xfId="22303"/>
    <cellStyle name="Input 9 16" xfId="22304"/>
    <cellStyle name="Input 9 17" xfId="22305"/>
    <cellStyle name="Input 9 18" xfId="22306"/>
    <cellStyle name="Input 9 19" xfId="22307"/>
    <cellStyle name="Input 9 2" xfId="22308"/>
    <cellStyle name="Input 9 2 10" xfId="22309"/>
    <cellStyle name="Input 9 2 11" xfId="22310"/>
    <cellStyle name="Input 9 2 12" xfId="22311"/>
    <cellStyle name="Input 9 2 13" xfId="22312"/>
    <cellStyle name="Input 9 2 14" xfId="22313"/>
    <cellStyle name="Input 9 2 15" xfId="22314"/>
    <cellStyle name="Input 9 2 16" xfId="22315"/>
    <cellStyle name="Input 9 2 17" xfId="22316"/>
    <cellStyle name="Input 9 2 18" xfId="22317"/>
    <cellStyle name="Input 9 2 19" xfId="22318"/>
    <cellStyle name="Input 9 2 2" xfId="22319"/>
    <cellStyle name="Input 9 2 2 10" xfId="22320"/>
    <cellStyle name="Input 9 2 2 11" xfId="22321"/>
    <cellStyle name="Input 9 2 2 12" xfId="22322"/>
    <cellStyle name="Input 9 2 2 13" xfId="22323"/>
    <cellStyle name="Input 9 2 2 14" xfId="22324"/>
    <cellStyle name="Input 9 2 2 15" xfId="22325"/>
    <cellStyle name="Input 9 2 2 16" xfId="22326"/>
    <cellStyle name="Input 9 2 2 17" xfId="22327"/>
    <cellStyle name="Input 9 2 2 18" xfId="22328"/>
    <cellStyle name="Input 9 2 2 19" xfId="22329"/>
    <cellStyle name="Input 9 2 2 2" xfId="22330"/>
    <cellStyle name="Input 9 2 2 2 10" xfId="22331"/>
    <cellStyle name="Input 9 2 2 2 11" xfId="22332"/>
    <cellStyle name="Input 9 2 2 2 12" xfId="22333"/>
    <cellStyle name="Input 9 2 2 2 13" xfId="22334"/>
    <cellStyle name="Input 9 2 2 2 14" xfId="22335"/>
    <cellStyle name="Input 9 2 2 2 2" xfId="22336"/>
    <cellStyle name="Input 9 2 2 2 3" xfId="22337"/>
    <cellStyle name="Input 9 2 2 2 4" xfId="22338"/>
    <cellStyle name="Input 9 2 2 2 5" xfId="22339"/>
    <cellStyle name="Input 9 2 2 2 6" xfId="22340"/>
    <cellStyle name="Input 9 2 2 2 7" xfId="22341"/>
    <cellStyle name="Input 9 2 2 2 8" xfId="22342"/>
    <cellStyle name="Input 9 2 2 2 9" xfId="22343"/>
    <cellStyle name="Input 9 2 2 20" xfId="22344"/>
    <cellStyle name="Input 9 2 2 3" xfId="22345"/>
    <cellStyle name="Input 9 2 2 3 10" xfId="22346"/>
    <cellStyle name="Input 9 2 2 3 11" xfId="22347"/>
    <cellStyle name="Input 9 2 2 3 12" xfId="22348"/>
    <cellStyle name="Input 9 2 2 3 13" xfId="22349"/>
    <cellStyle name="Input 9 2 2 3 14" xfId="22350"/>
    <cellStyle name="Input 9 2 2 3 2" xfId="22351"/>
    <cellStyle name="Input 9 2 2 3 3" xfId="22352"/>
    <cellStyle name="Input 9 2 2 3 4" xfId="22353"/>
    <cellStyle name="Input 9 2 2 3 5" xfId="22354"/>
    <cellStyle name="Input 9 2 2 3 6" xfId="22355"/>
    <cellStyle name="Input 9 2 2 3 7" xfId="22356"/>
    <cellStyle name="Input 9 2 2 3 8" xfId="22357"/>
    <cellStyle name="Input 9 2 2 3 9" xfId="22358"/>
    <cellStyle name="Input 9 2 2 4" xfId="22359"/>
    <cellStyle name="Input 9 2 2 4 10" xfId="22360"/>
    <cellStyle name="Input 9 2 2 4 11" xfId="22361"/>
    <cellStyle name="Input 9 2 2 4 12" xfId="22362"/>
    <cellStyle name="Input 9 2 2 4 13" xfId="22363"/>
    <cellStyle name="Input 9 2 2 4 14" xfId="22364"/>
    <cellStyle name="Input 9 2 2 4 2" xfId="22365"/>
    <cellStyle name="Input 9 2 2 4 3" xfId="22366"/>
    <cellStyle name="Input 9 2 2 4 4" xfId="22367"/>
    <cellStyle name="Input 9 2 2 4 5" xfId="22368"/>
    <cellStyle name="Input 9 2 2 4 6" xfId="22369"/>
    <cellStyle name="Input 9 2 2 4 7" xfId="22370"/>
    <cellStyle name="Input 9 2 2 4 8" xfId="22371"/>
    <cellStyle name="Input 9 2 2 4 9" xfId="22372"/>
    <cellStyle name="Input 9 2 2 5" xfId="22373"/>
    <cellStyle name="Input 9 2 2 5 10" xfId="22374"/>
    <cellStyle name="Input 9 2 2 5 11" xfId="22375"/>
    <cellStyle name="Input 9 2 2 5 12" xfId="22376"/>
    <cellStyle name="Input 9 2 2 5 13" xfId="22377"/>
    <cellStyle name="Input 9 2 2 5 2" xfId="22378"/>
    <cellStyle name="Input 9 2 2 5 3" xfId="22379"/>
    <cellStyle name="Input 9 2 2 5 4" xfId="22380"/>
    <cellStyle name="Input 9 2 2 5 5" xfId="22381"/>
    <cellStyle name="Input 9 2 2 5 6" xfId="22382"/>
    <cellStyle name="Input 9 2 2 5 7" xfId="22383"/>
    <cellStyle name="Input 9 2 2 5 8" xfId="22384"/>
    <cellStyle name="Input 9 2 2 5 9" xfId="22385"/>
    <cellStyle name="Input 9 2 2 6" xfId="22386"/>
    <cellStyle name="Input 9 2 2 7" xfId="22387"/>
    <cellStyle name="Input 9 2 2 8" xfId="22388"/>
    <cellStyle name="Input 9 2 2 9" xfId="22389"/>
    <cellStyle name="Input 9 2 20" xfId="22390"/>
    <cellStyle name="Input 9 2 21" xfId="22391"/>
    <cellStyle name="Input 9 2 22" xfId="22392"/>
    <cellStyle name="Input 9 2 23" xfId="22393"/>
    <cellStyle name="Input 9 2 3" xfId="22394"/>
    <cellStyle name="Input 9 2 3 10" xfId="22395"/>
    <cellStyle name="Input 9 2 3 11" xfId="22396"/>
    <cellStyle name="Input 9 2 3 12" xfId="22397"/>
    <cellStyle name="Input 9 2 3 13" xfId="22398"/>
    <cellStyle name="Input 9 2 3 14" xfId="22399"/>
    <cellStyle name="Input 9 2 3 15" xfId="22400"/>
    <cellStyle name="Input 9 2 3 16" xfId="22401"/>
    <cellStyle name="Input 9 2 3 17" xfId="22402"/>
    <cellStyle name="Input 9 2 3 18" xfId="22403"/>
    <cellStyle name="Input 9 2 3 19" xfId="22404"/>
    <cellStyle name="Input 9 2 3 2" xfId="22405"/>
    <cellStyle name="Input 9 2 3 2 10" xfId="22406"/>
    <cellStyle name="Input 9 2 3 2 11" xfId="22407"/>
    <cellStyle name="Input 9 2 3 2 12" xfId="22408"/>
    <cellStyle name="Input 9 2 3 2 13" xfId="22409"/>
    <cellStyle name="Input 9 2 3 2 14" xfId="22410"/>
    <cellStyle name="Input 9 2 3 2 2" xfId="22411"/>
    <cellStyle name="Input 9 2 3 2 3" xfId="22412"/>
    <cellStyle name="Input 9 2 3 2 4" xfId="22413"/>
    <cellStyle name="Input 9 2 3 2 5" xfId="22414"/>
    <cellStyle name="Input 9 2 3 2 6" xfId="22415"/>
    <cellStyle name="Input 9 2 3 2 7" xfId="22416"/>
    <cellStyle name="Input 9 2 3 2 8" xfId="22417"/>
    <cellStyle name="Input 9 2 3 2 9" xfId="22418"/>
    <cellStyle name="Input 9 2 3 20" xfId="22419"/>
    <cellStyle name="Input 9 2 3 3" xfId="22420"/>
    <cellStyle name="Input 9 2 3 3 10" xfId="22421"/>
    <cellStyle name="Input 9 2 3 3 11" xfId="22422"/>
    <cellStyle name="Input 9 2 3 3 12" xfId="22423"/>
    <cellStyle name="Input 9 2 3 3 13" xfId="22424"/>
    <cellStyle name="Input 9 2 3 3 14" xfId="22425"/>
    <cellStyle name="Input 9 2 3 3 2" xfId="22426"/>
    <cellStyle name="Input 9 2 3 3 3" xfId="22427"/>
    <cellStyle name="Input 9 2 3 3 4" xfId="22428"/>
    <cellStyle name="Input 9 2 3 3 5" xfId="22429"/>
    <cellStyle name="Input 9 2 3 3 6" xfId="22430"/>
    <cellStyle name="Input 9 2 3 3 7" xfId="22431"/>
    <cellStyle name="Input 9 2 3 3 8" xfId="22432"/>
    <cellStyle name="Input 9 2 3 3 9" xfId="22433"/>
    <cellStyle name="Input 9 2 3 4" xfId="22434"/>
    <cellStyle name="Input 9 2 3 4 10" xfId="22435"/>
    <cellStyle name="Input 9 2 3 4 11" xfId="22436"/>
    <cellStyle name="Input 9 2 3 4 12" xfId="22437"/>
    <cellStyle name="Input 9 2 3 4 13" xfId="22438"/>
    <cellStyle name="Input 9 2 3 4 14" xfId="22439"/>
    <cellStyle name="Input 9 2 3 4 2" xfId="22440"/>
    <cellStyle name="Input 9 2 3 4 3" xfId="22441"/>
    <cellStyle name="Input 9 2 3 4 4" xfId="22442"/>
    <cellStyle name="Input 9 2 3 4 5" xfId="22443"/>
    <cellStyle name="Input 9 2 3 4 6" xfId="22444"/>
    <cellStyle name="Input 9 2 3 4 7" xfId="22445"/>
    <cellStyle name="Input 9 2 3 4 8" xfId="22446"/>
    <cellStyle name="Input 9 2 3 4 9" xfId="22447"/>
    <cellStyle name="Input 9 2 3 5" xfId="22448"/>
    <cellStyle name="Input 9 2 3 5 10" xfId="22449"/>
    <cellStyle name="Input 9 2 3 5 11" xfId="22450"/>
    <cellStyle name="Input 9 2 3 5 12" xfId="22451"/>
    <cellStyle name="Input 9 2 3 5 13" xfId="22452"/>
    <cellStyle name="Input 9 2 3 5 2" xfId="22453"/>
    <cellStyle name="Input 9 2 3 5 3" xfId="22454"/>
    <cellStyle name="Input 9 2 3 5 4" xfId="22455"/>
    <cellStyle name="Input 9 2 3 5 5" xfId="22456"/>
    <cellStyle name="Input 9 2 3 5 6" xfId="22457"/>
    <cellStyle name="Input 9 2 3 5 7" xfId="22458"/>
    <cellStyle name="Input 9 2 3 5 8" xfId="22459"/>
    <cellStyle name="Input 9 2 3 5 9" xfId="22460"/>
    <cellStyle name="Input 9 2 3 6" xfId="22461"/>
    <cellStyle name="Input 9 2 3 7" xfId="22462"/>
    <cellStyle name="Input 9 2 3 8" xfId="22463"/>
    <cellStyle name="Input 9 2 3 9" xfId="22464"/>
    <cellStyle name="Input 9 2 4" xfId="22465"/>
    <cellStyle name="Input 9 2 4 10" xfId="22466"/>
    <cellStyle name="Input 9 2 4 11" xfId="22467"/>
    <cellStyle name="Input 9 2 4 12" xfId="22468"/>
    <cellStyle name="Input 9 2 4 13" xfId="22469"/>
    <cellStyle name="Input 9 2 4 14" xfId="22470"/>
    <cellStyle name="Input 9 2 4 2" xfId="22471"/>
    <cellStyle name="Input 9 2 4 3" xfId="22472"/>
    <cellStyle name="Input 9 2 4 4" xfId="22473"/>
    <cellStyle name="Input 9 2 4 5" xfId="22474"/>
    <cellStyle name="Input 9 2 4 6" xfId="22475"/>
    <cellStyle name="Input 9 2 4 7" xfId="22476"/>
    <cellStyle name="Input 9 2 4 8" xfId="22477"/>
    <cellStyle name="Input 9 2 4 9" xfId="22478"/>
    <cellStyle name="Input 9 2 5" xfId="22479"/>
    <cellStyle name="Input 9 2 5 10" xfId="22480"/>
    <cellStyle name="Input 9 2 5 11" xfId="22481"/>
    <cellStyle name="Input 9 2 5 12" xfId="22482"/>
    <cellStyle name="Input 9 2 5 13" xfId="22483"/>
    <cellStyle name="Input 9 2 5 14" xfId="22484"/>
    <cellStyle name="Input 9 2 5 2" xfId="22485"/>
    <cellStyle name="Input 9 2 5 3" xfId="22486"/>
    <cellStyle name="Input 9 2 5 4" xfId="22487"/>
    <cellStyle name="Input 9 2 5 5" xfId="22488"/>
    <cellStyle name="Input 9 2 5 6" xfId="22489"/>
    <cellStyle name="Input 9 2 5 7" xfId="22490"/>
    <cellStyle name="Input 9 2 5 8" xfId="22491"/>
    <cellStyle name="Input 9 2 5 9" xfId="22492"/>
    <cellStyle name="Input 9 2 6" xfId="22493"/>
    <cellStyle name="Input 9 2 6 10" xfId="22494"/>
    <cellStyle name="Input 9 2 6 11" xfId="22495"/>
    <cellStyle name="Input 9 2 6 12" xfId="22496"/>
    <cellStyle name="Input 9 2 6 13" xfId="22497"/>
    <cellStyle name="Input 9 2 6 14" xfId="22498"/>
    <cellStyle name="Input 9 2 6 2" xfId="22499"/>
    <cellStyle name="Input 9 2 6 3" xfId="22500"/>
    <cellStyle name="Input 9 2 6 4" xfId="22501"/>
    <cellStyle name="Input 9 2 6 5" xfId="22502"/>
    <cellStyle name="Input 9 2 6 6" xfId="22503"/>
    <cellStyle name="Input 9 2 6 7" xfId="22504"/>
    <cellStyle name="Input 9 2 6 8" xfId="22505"/>
    <cellStyle name="Input 9 2 6 9" xfId="22506"/>
    <cellStyle name="Input 9 2 7" xfId="22507"/>
    <cellStyle name="Input 9 2 7 10" xfId="22508"/>
    <cellStyle name="Input 9 2 7 11" xfId="22509"/>
    <cellStyle name="Input 9 2 7 12" xfId="22510"/>
    <cellStyle name="Input 9 2 7 13" xfId="22511"/>
    <cellStyle name="Input 9 2 7 14" xfId="22512"/>
    <cellStyle name="Input 9 2 7 2" xfId="22513"/>
    <cellStyle name="Input 9 2 7 3" xfId="22514"/>
    <cellStyle name="Input 9 2 7 4" xfId="22515"/>
    <cellStyle name="Input 9 2 7 5" xfId="22516"/>
    <cellStyle name="Input 9 2 7 6" xfId="22517"/>
    <cellStyle name="Input 9 2 7 7" xfId="22518"/>
    <cellStyle name="Input 9 2 7 8" xfId="22519"/>
    <cellStyle name="Input 9 2 7 9" xfId="22520"/>
    <cellStyle name="Input 9 2 8" xfId="22521"/>
    <cellStyle name="Input 9 2 8 10" xfId="22522"/>
    <cellStyle name="Input 9 2 8 11" xfId="22523"/>
    <cellStyle name="Input 9 2 8 12" xfId="22524"/>
    <cellStyle name="Input 9 2 8 13" xfId="22525"/>
    <cellStyle name="Input 9 2 8 2" xfId="22526"/>
    <cellStyle name="Input 9 2 8 3" xfId="22527"/>
    <cellStyle name="Input 9 2 8 4" xfId="22528"/>
    <cellStyle name="Input 9 2 8 5" xfId="22529"/>
    <cellStyle name="Input 9 2 8 6" xfId="22530"/>
    <cellStyle name="Input 9 2 8 7" xfId="22531"/>
    <cellStyle name="Input 9 2 8 8" xfId="22532"/>
    <cellStyle name="Input 9 2 8 9" xfId="22533"/>
    <cellStyle name="Input 9 2 9" xfId="22534"/>
    <cellStyle name="Input 9 20" xfId="22535"/>
    <cellStyle name="Input 9 3" xfId="22536"/>
    <cellStyle name="Input 9 3 10" xfId="22537"/>
    <cellStyle name="Input 9 3 11" xfId="22538"/>
    <cellStyle name="Input 9 3 12" xfId="22539"/>
    <cellStyle name="Input 9 3 13" xfId="22540"/>
    <cellStyle name="Input 9 3 14" xfId="22541"/>
    <cellStyle name="Input 9 3 15" xfId="22542"/>
    <cellStyle name="Input 9 3 16" xfId="22543"/>
    <cellStyle name="Input 9 3 17" xfId="22544"/>
    <cellStyle name="Input 9 3 18" xfId="22545"/>
    <cellStyle name="Input 9 3 19" xfId="22546"/>
    <cellStyle name="Input 9 3 2" xfId="22547"/>
    <cellStyle name="Input 9 3 2 10" xfId="22548"/>
    <cellStyle name="Input 9 3 2 11" xfId="22549"/>
    <cellStyle name="Input 9 3 2 12" xfId="22550"/>
    <cellStyle name="Input 9 3 2 13" xfId="22551"/>
    <cellStyle name="Input 9 3 2 14" xfId="22552"/>
    <cellStyle name="Input 9 3 2 15" xfId="22553"/>
    <cellStyle name="Input 9 3 2 16" xfId="22554"/>
    <cellStyle name="Input 9 3 2 17" xfId="22555"/>
    <cellStyle name="Input 9 3 2 18" xfId="22556"/>
    <cellStyle name="Input 9 3 2 19" xfId="22557"/>
    <cellStyle name="Input 9 3 2 2" xfId="22558"/>
    <cellStyle name="Input 9 3 2 2 10" xfId="22559"/>
    <cellStyle name="Input 9 3 2 2 11" xfId="22560"/>
    <cellStyle name="Input 9 3 2 2 12" xfId="22561"/>
    <cellStyle name="Input 9 3 2 2 13" xfId="22562"/>
    <cellStyle name="Input 9 3 2 2 14" xfId="22563"/>
    <cellStyle name="Input 9 3 2 2 2" xfId="22564"/>
    <cellStyle name="Input 9 3 2 2 3" xfId="22565"/>
    <cellStyle name="Input 9 3 2 2 4" xfId="22566"/>
    <cellStyle name="Input 9 3 2 2 5" xfId="22567"/>
    <cellStyle name="Input 9 3 2 2 6" xfId="22568"/>
    <cellStyle name="Input 9 3 2 2 7" xfId="22569"/>
    <cellStyle name="Input 9 3 2 2 8" xfId="22570"/>
    <cellStyle name="Input 9 3 2 2 9" xfId="22571"/>
    <cellStyle name="Input 9 3 2 20" xfId="22572"/>
    <cellStyle name="Input 9 3 2 3" xfId="22573"/>
    <cellStyle name="Input 9 3 2 3 10" xfId="22574"/>
    <cellStyle name="Input 9 3 2 3 11" xfId="22575"/>
    <cellStyle name="Input 9 3 2 3 12" xfId="22576"/>
    <cellStyle name="Input 9 3 2 3 13" xfId="22577"/>
    <cellStyle name="Input 9 3 2 3 14" xfId="22578"/>
    <cellStyle name="Input 9 3 2 3 2" xfId="22579"/>
    <cellStyle name="Input 9 3 2 3 3" xfId="22580"/>
    <cellStyle name="Input 9 3 2 3 4" xfId="22581"/>
    <cellStyle name="Input 9 3 2 3 5" xfId="22582"/>
    <cellStyle name="Input 9 3 2 3 6" xfId="22583"/>
    <cellStyle name="Input 9 3 2 3 7" xfId="22584"/>
    <cellStyle name="Input 9 3 2 3 8" xfId="22585"/>
    <cellStyle name="Input 9 3 2 3 9" xfId="22586"/>
    <cellStyle name="Input 9 3 2 4" xfId="22587"/>
    <cellStyle name="Input 9 3 2 4 10" xfId="22588"/>
    <cellStyle name="Input 9 3 2 4 11" xfId="22589"/>
    <cellStyle name="Input 9 3 2 4 12" xfId="22590"/>
    <cellStyle name="Input 9 3 2 4 13" xfId="22591"/>
    <cellStyle name="Input 9 3 2 4 14" xfId="22592"/>
    <cellStyle name="Input 9 3 2 4 2" xfId="22593"/>
    <cellStyle name="Input 9 3 2 4 3" xfId="22594"/>
    <cellStyle name="Input 9 3 2 4 4" xfId="22595"/>
    <cellStyle name="Input 9 3 2 4 5" xfId="22596"/>
    <cellStyle name="Input 9 3 2 4 6" xfId="22597"/>
    <cellStyle name="Input 9 3 2 4 7" xfId="22598"/>
    <cellStyle name="Input 9 3 2 4 8" xfId="22599"/>
    <cellStyle name="Input 9 3 2 4 9" xfId="22600"/>
    <cellStyle name="Input 9 3 2 5" xfId="22601"/>
    <cellStyle name="Input 9 3 2 5 10" xfId="22602"/>
    <cellStyle name="Input 9 3 2 5 11" xfId="22603"/>
    <cellStyle name="Input 9 3 2 5 12" xfId="22604"/>
    <cellStyle name="Input 9 3 2 5 13" xfId="22605"/>
    <cellStyle name="Input 9 3 2 5 2" xfId="22606"/>
    <cellStyle name="Input 9 3 2 5 3" xfId="22607"/>
    <cellStyle name="Input 9 3 2 5 4" xfId="22608"/>
    <cellStyle name="Input 9 3 2 5 5" xfId="22609"/>
    <cellStyle name="Input 9 3 2 5 6" xfId="22610"/>
    <cellStyle name="Input 9 3 2 5 7" xfId="22611"/>
    <cellStyle name="Input 9 3 2 5 8" xfId="22612"/>
    <cellStyle name="Input 9 3 2 5 9" xfId="22613"/>
    <cellStyle name="Input 9 3 2 6" xfId="22614"/>
    <cellStyle name="Input 9 3 2 7" xfId="22615"/>
    <cellStyle name="Input 9 3 2 8" xfId="22616"/>
    <cellStyle name="Input 9 3 2 9" xfId="22617"/>
    <cellStyle name="Input 9 3 20" xfId="22618"/>
    <cellStyle name="Input 9 3 21" xfId="22619"/>
    <cellStyle name="Input 9 3 22" xfId="22620"/>
    <cellStyle name="Input 9 3 3" xfId="22621"/>
    <cellStyle name="Input 9 3 3 10" xfId="22622"/>
    <cellStyle name="Input 9 3 3 11" xfId="22623"/>
    <cellStyle name="Input 9 3 3 12" xfId="22624"/>
    <cellStyle name="Input 9 3 3 13" xfId="22625"/>
    <cellStyle name="Input 9 3 3 14" xfId="22626"/>
    <cellStyle name="Input 9 3 3 15" xfId="22627"/>
    <cellStyle name="Input 9 3 3 16" xfId="22628"/>
    <cellStyle name="Input 9 3 3 17" xfId="22629"/>
    <cellStyle name="Input 9 3 3 18" xfId="22630"/>
    <cellStyle name="Input 9 3 3 19" xfId="22631"/>
    <cellStyle name="Input 9 3 3 2" xfId="22632"/>
    <cellStyle name="Input 9 3 3 2 10" xfId="22633"/>
    <cellStyle name="Input 9 3 3 2 11" xfId="22634"/>
    <cellStyle name="Input 9 3 3 2 12" xfId="22635"/>
    <cellStyle name="Input 9 3 3 2 13" xfId="22636"/>
    <cellStyle name="Input 9 3 3 2 14" xfId="22637"/>
    <cellStyle name="Input 9 3 3 2 2" xfId="22638"/>
    <cellStyle name="Input 9 3 3 2 3" xfId="22639"/>
    <cellStyle name="Input 9 3 3 2 4" xfId="22640"/>
    <cellStyle name="Input 9 3 3 2 5" xfId="22641"/>
    <cellStyle name="Input 9 3 3 2 6" xfId="22642"/>
    <cellStyle name="Input 9 3 3 2 7" xfId="22643"/>
    <cellStyle name="Input 9 3 3 2 8" xfId="22644"/>
    <cellStyle name="Input 9 3 3 2 9" xfId="22645"/>
    <cellStyle name="Input 9 3 3 20" xfId="22646"/>
    <cellStyle name="Input 9 3 3 3" xfId="22647"/>
    <cellStyle name="Input 9 3 3 3 10" xfId="22648"/>
    <cellStyle name="Input 9 3 3 3 11" xfId="22649"/>
    <cellStyle name="Input 9 3 3 3 12" xfId="22650"/>
    <cellStyle name="Input 9 3 3 3 13" xfId="22651"/>
    <cellStyle name="Input 9 3 3 3 14" xfId="22652"/>
    <cellStyle name="Input 9 3 3 3 2" xfId="22653"/>
    <cellStyle name="Input 9 3 3 3 3" xfId="22654"/>
    <cellStyle name="Input 9 3 3 3 4" xfId="22655"/>
    <cellStyle name="Input 9 3 3 3 5" xfId="22656"/>
    <cellStyle name="Input 9 3 3 3 6" xfId="22657"/>
    <cellStyle name="Input 9 3 3 3 7" xfId="22658"/>
    <cellStyle name="Input 9 3 3 3 8" xfId="22659"/>
    <cellStyle name="Input 9 3 3 3 9" xfId="22660"/>
    <cellStyle name="Input 9 3 3 4" xfId="22661"/>
    <cellStyle name="Input 9 3 3 4 10" xfId="22662"/>
    <cellStyle name="Input 9 3 3 4 11" xfId="22663"/>
    <cellStyle name="Input 9 3 3 4 12" xfId="22664"/>
    <cellStyle name="Input 9 3 3 4 13" xfId="22665"/>
    <cellStyle name="Input 9 3 3 4 14" xfId="22666"/>
    <cellStyle name="Input 9 3 3 4 2" xfId="22667"/>
    <cellStyle name="Input 9 3 3 4 3" xfId="22668"/>
    <cellStyle name="Input 9 3 3 4 4" xfId="22669"/>
    <cellStyle name="Input 9 3 3 4 5" xfId="22670"/>
    <cellStyle name="Input 9 3 3 4 6" xfId="22671"/>
    <cellStyle name="Input 9 3 3 4 7" xfId="22672"/>
    <cellStyle name="Input 9 3 3 4 8" xfId="22673"/>
    <cellStyle name="Input 9 3 3 4 9" xfId="22674"/>
    <cellStyle name="Input 9 3 3 5" xfId="22675"/>
    <cellStyle name="Input 9 3 3 5 10" xfId="22676"/>
    <cellStyle name="Input 9 3 3 5 11" xfId="22677"/>
    <cellStyle name="Input 9 3 3 5 12" xfId="22678"/>
    <cellStyle name="Input 9 3 3 5 13" xfId="22679"/>
    <cellStyle name="Input 9 3 3 5 2" xfId="22680"/>
    <cellStyle name="Input 9 3 3 5 3" xfId="22681"/>
    <cellStyle name="Input 9 3 3 5 4" xfId="22682"/>
    <cellStyle name="Input 9 3 3 5 5" xfId="22683"/>
    <cellStyle name="Input 9 3 3 5 6" xfId="22684"/>
    <cellStyle name="Input 9 3 3 5 7" xfId="22685"/>
    <cellStyle name="Input 9 3 3 5 8" xfId="22686"/>
    <cellStyle name="Input 9 3 3 5 9" xfId="22687"/>
    <cellStyle name="Input 9 3 3 6" xfId="22688"/>
    <cellStyle name="Input 9 3 3 7" xfId="22689"/>
    <cellStyle name="Input 9 3 3 8" xfId="22690"/>
    <cellStyle name="Input 9 3 3 9" xfId="22691"/>
    <cellStyle name="Input 9 3 4" xfId="22692"/>
    <cellStyle name="Input 9 3 4 10" xfId="22693"/>
    <cellStyle name="Input 9 3 4 11" xfId="22694"/>
    <cellStyle name="Input 9 3 4 12" xfId="22695"/>
    <cellStyle name="Input 9 3 4 13" xfId="22696"/>
    <cellStyle name="Input 9 3 4 14" xfId="22697"/>
    <cellStyle name="Input 9 3 4 2" xfId="22698"/>
    <cellStyle name="Input 9 3 4 3" xfId="22699"/>
    <cellStyle name="Input 9 3 4 4" xfId="22700"/>
    <cellStyle name="Input 9 3 4 5" xfId="22701"/>
    <cellStyle name="Input 9 3 4 6" xfId="22702"/>
    <cellStyle name="Input 9 3 4 7" xfId="22703"/>
    <cellStyle name="Input 9 3 4 8" xfId="22704"/>
    <cellStyle name="Input 9 3 4 9" xfId="22705"/>
    <cellStyle name="Input 9 3 5" xfId="22706"/>
    <cellStyle name="Input 9 3 5 10" xfId="22707"/>
    <cellStyle name="Input 9 3 5 11" xfId="22708"/>
    <cellStyle name="Input 9 3 5 12" xfId="22709"/>
    <cellStyle name="Input 9 3 5 13" xfId="22710"/>
    <cellStyle name="Input 9 3 5 14" xfId="22711"/>
    <cellStyle name="Input 9 3 5 2" xfId="22712"/>
    <cellStyle name="Input 9 3 5 3" xfId="22713"/>
    <cellStyle name="Input 9 3 5 4" xfId="22714"/>
    <cellStyle name="Input 9 3 5 5" xfId="22715"/>
    <cellStyle name="Input 9 3 5 6" xfId="22716"/>
    <cellStyle name="Input 9 3 5 7" xfId="22717"/>
    <cellStyle name="Input 9 3 5 8" xfId="22718"/>
    <cellStyle name="Input 9 3 5 9" xfId="22719"/>
    <cellStyle name="Input 9 3 6" xfId="22720"/>
    <cellStyle name="Input 9 3 6 10" xfId="22721"/>
    <cellStyle name="Input 9 3 6 11" xfId="22722"/>
    <cellStyle name="Input 9 3 6 12" xfId="22723"/>
    <cellStyle name="Input 9 3 6 13" xfId="22724"/>
    <cellStyle name="Input 9 3 6 14" xfId="22725"/>
    <cellStyle name="Input 9 3 6 2" xfId="22726"/>
    <cellStyle name="Input 9 3 6 3" xfId="22727"/>
    <cellStyle name="Input 9 3 6 4" xfId="22728"/>
    <cellStyle name="Input 9 3 6 5" xfId="22729"/>
    <cellStyle name="Input 9 3 6 6" xfId="22730"/>
    <cellStyle name="Input 9 3 6 7" xfId="22731"/>
    <cellStyle name="Input 9 3 6 8" xfId="22732"/>
    <cellStyle name="Input 9 3 6 9" xfId="22733"/>
    <cellStyle name="Input 9 3 7" xfId="22734"/>
    <cellStyle name="Input 9 3 7 10" xfId="22735"/>
    <cellStyle name="Input 9 3 7 11" xfId="22736"/>
    <cellStyle name="Input 9 3 7 12" xfId="22737"/>
    <cellStyle name="Input 9 3 7 13" xfId="22738"/>
    <cellStyle name="Input 9 3 7 2" xfId="22739"/>
    <cellStyle name="Input 9 3 7 3" xfId="22740"/>
    <cellStyle name="Input 9 3 7 4" xfId="22741"/>
    <cellStyle name="Input 9 3 7 5" xfId="22742"/>
    <cellStyle name="Input 9 3 7 6" xfId="22743"/>
    <cellStyle name="Input 9 3 7 7" xfId="22744"/>
    <cellStyle name="Input 9 3 7 8" xfId="22745"/>
    <cellStyle name="Input 9 3 7 9" xfId="22746"/>
    <cellStyle name="Input 9 3 8" xfId="22747"/>
    <cellStyle name="Input 9 3 9" xfId="22748"/>
    <cellStyle name="Input 9 4" xfId="22749"/>
    <cellStyle name="Input 9 4 10" xfId="22750"/>
    <cellStyle name="Input 9 4 11" xfId="22751"/>
    <cellStyle name="Input 9 4 12" xfId="22752"/>
    <cellStyle name="Input 9 4 13" xfId="22753"/>
    <cellStyle name="Input 9 4 14" xfId="22754"/>
    <cellStyle name="Input 9 4 15" xfId="22755"/>
    <cellStyle name="Input 9 4 16" xfId="22756"/>
    <cellStyle name="Input 9 4 17" xfId="22757"/>
    <cellStyle name="Input 9 4 18" xfId="22758"/>
    <cellStyle name="Input 9 4 19" xfId="22759"/>
    <cellStyle name="Input 9 4 2" xfId="22760"/>
    <cellStyle name="Input 9 4 2 10" xfId="22761"/>
    <cellStyle name="Input 9 4 2 11" xfId="22762"/>
    <cellStyle name="Input 9 4 2 12" xfId="22763"/>
    <cellStyle name="Input 9 4 2 13" xfId="22764"/>
    <cellStyle name="Input 9 4 2 14" xfId="22765"/>
    <cellStyle name="Input 9 4 2 15" xfId="22766"/>
    <cellStyle name="Input 9 4 2 16" xfId="22767"/>
    <cellStyle name="Input 9 4 2 17" xfId="22768"/>
    <cellStyle name="Input 9 4 2 18" xfId="22769"/>
    <cellStyle name="Input 9 4 2 19" xfId="22770"/>
    <cellStyle name="Input 9 4 2 2" xfId="22771"/>
    <cellStyle name="Input 9 4 2 2 10" xfId="22772"/>
    <cellStyle name="Input 9 4 2 2 11" xfId="22773"/>
    <cellStyle name="Input 9 4 2 2 12" xfId="22774"/>
    <cellStyle name="Input 9 4 2 2 13" xfId="22775"/>
    <cellStyle name="Input 9 4 2 2 14" xfId="22776"/>
    <cellStyle name="Input 9 4 2 2 2" xfId="22777"/>
    <cellStyle name="Input 9 4 2 2 3" xfId="22778"/>
    <cellStyle name="Input 9 4 2 2 4" xfId="22779"/>
    <cellStyle name="Input 9 4 2 2 5" xfId="22780"/>
    <cellStyle name="Input 9 4 2 2 6" xfId="22781"/>
    <cellStyle name="Input 9 4 2 2 7" xfId="22782"/>
    <cellStyle name="Input 9 4 2 2 8" xfId="22783"/>
    <cellStyle name="Input 9 4 2 2 9" xfId="22784"/>
    <cellStyle name="Input 9 4 2 20" xfId="22785"/>
    <cellStyle name="Input 9 4 2 3" xfId="22786"/>
    <cellStyle name="Input 9 4 2 3 10" xfId="22787"/>
    <cellStyle name="Input 9 4 2 3 11" xfId="22788"/>
    <cellStyle name="Input 9 4 2 3 12" xfId="22789"/>
    <cellStyle name="Input 9 4 2 3 13" xfId="22790"/>
    <cellStyle name="Input 9 4 2 3 14" xfId="22791"/>
    <cellStyle name="Input 9 4 2 3 2" xfId="22792"/>
    <cellStyle name="Input 9 4 2 3 3" xfId="22793"/>
    <cellStyle name="Input 9 4 2 3 4" xfId="22794"/>
    <cellStyle name="Input 9 4 2 3 5" xfId="22795"/>
    <cellStyle name="Input 9 4 2 3 6" xfId="22796"/>
    <cellStyle name="Input 9 4 2 3 7" xfId="22797"/>
    <cellStyle name="Input 9 4 2 3 8" xfId="22798"/>
    <cellStyle name="Input 9 4 2 3 9" xfId="22799"/>
    <cellStyle name="Input 9 4 2 4" xfId="22800"/>
    <cellStyle name="Input 9 4 2 4 10" xfId="22801"/>
    <cellStyle name="Input 9 4 2 4 11" xfId="22802"/>
    <cellStyle name="Input 9 4 2 4 12" xfId="22803"/>
    <cellStyle name="Input 9 4 2 4 13" xfId="22804"/>
    <cellStyle name="Input 9 4 2 4 14" xfId="22805"/>
    <cellStyle name="Input 9 4 2 4 2" xfId="22806"/>
    <cellStyle name="Input 9 4 2 4 3" xfId="22807"/>
    <cellStyle name="Input 9 4 2 4 4" xfId="22808"/>
    <cellStyle name="Input 9 4 2 4 5" xfId="22809"/>
    <cellStyle name="Input 9 4 2 4 6" xfId="22810"/>
    <cellStyle name="Input 9 4 2 4 7" xfId="22811"/>
    <cellStyle name="Input 9 4 2 4 8" xfId="22812"/>
    <cellStyle name="Input 9 4 2 4 9" xfId="22813"/>
    <cellStyle name="Input 9 4 2 5" xfId="22814"/>
    <cellStyle name="Input 9 4 2 5 10" xfId="22815"/>
    <cellStyle name="Input 9 4 2 5 11" xfId="22816"/>
    <cellStyle name="Input 9 4 2 5 12" xfId="22817"/>
    <cellStyle name="Input 9 4 2 5 13" xfId="22818"/>
    <cellStyle name="Input 9 4 2 5 2" xfId="22819"/>
    <cellStyle name="Input 9 4 2 5 3" xfId="22820"/>
    <cellStyle name="Input 9 4 2 5 4" xfId="22821"/>
    <cellStyle name="Input 9 4 2 5 5" xfId="22822"/>
    <cellStyle name="Input 9 4 2 5 6" xfId="22823"/>
    <cellStyle name="Input 9 4 2 5 7" xfId="22824"/>
    <cellStyle name="Input 9 4 2 5 8" xfId="22825"/>
    <cellStyle name="Input 9 4 2 5 9" xfId="22826"/>
    <cellStyle name="Input 9 4 2 6" xfId="22827"/>
    <cellStyle name="Input 9 4 2 7" xfId="22828"/>
    <cellStyle name="Input 9 4 2 8" xfId="22829"/>
    <cellStyle name="Input 9 4 2 9" xfId="22830"/>
    <cellStyle name="Input 9 4 20" xfId="22831"/>
    <cellStyle name="Input 9 4 21" xfId="22832"/>
    <cellStyle name="Input 9 4 22" xfId="22833"/>
    <cellStyle name="Input 9 4 3" xfId="22834"/>
    <cellStyle name="Input 9 4 3 10" xfId="22835"/>
    <cellStyle name="Input 9 4 3 11" xfId="22836"/>
    <cellStyle name="Input 9 4 3 12" xfId="22837"/>
    <cellStyle name="Input 9 4 3 13" xfId="22838"/>
    <cellStyle name="Input 9 4 3 14" xfId="22839"/>
    <cellStyle name="Input 9 4 3 15" xfId="22840"/>
    <cellStyle name="Input 9 4 3 16" xfId="22841"/>
    <cellStyle name="Input 9 4 3 17" xfId="22842"/>
    <cellStyle name="Input 9 4 3 18" xfId="22843"/>
    <cellStyle name="Input 9 4 3 19" xfId="22844"/>
    <cellStyle name="Input 9 4 3 2" xfId="22845"/>
    <cellStyle name="Input 9 4 3 2 10" xfId="22846"/>
    <cellStyle name="Input 9 4 3 2 11" xfId="22847"/>
    <cellStyle name="Input 9 4 3 2 12" xfId="22848"/>
    <cellStyle name="Input 9 4 3 2 13" xfId="22849"/>
    <cellStyle name="Input 9 4 3 2 14" xfId="22850"/>
    <cellStyle name="Input 9 4 3 2 2" xfId="22851"/>
    <cellStyle name="Input 9 4 3 2 3" xfId="22852"/>
    <cellStyle name="Input 9 4 3 2 4" xfId="22853"/>
    <cellStyle name="Input 9 4 3 2 5" xfId="22854"/>
    <cellStyle name="Input 9 4 3 2 6" xfId="22855"/>
    <cellStyle name="Input 9 4 3 2 7" xfId="22856"/>
    <cellStyle name="Input 9 4 3 2 8" xfId="22857"/>
    <cellStyle name="Input 9 4 3 2 9" xfId="22858"/>
    <cellStyle name="Input 9 4 3 20" xfId="22859"/>
    <cellStyle name="Input 9 4 3 3" xfId="22860"/>
    <cellStyle name="Input 9 4 3 3 10" xfId="22861"/>
    <cellStyle name="Input 9 4 3 3 11" xfId="22862"/>
    <cellStyle name="Input 9 4 3 3 12" xfId="22863"/>
    <cellStyle name="Input 9 4 3 3 13" xfId="22864"/>
    <cellStyle name="Input 9 4 3 3 14" xfId="22865"/>
    <cellStyle name="Input 9 4 3 3 2" xfId="22866"/>
    <cellStyle name="Input 9 4 3 3 3" xfId="22867"/>
    <cellStyle name="Input 9 4 3 3 4" xfId="22868"/>
    <cellStyle name="Input 9 4 3 3 5" xfId="22869"/>
    <cellStyle name="Input 9 4 3 3 6" xfId="22870"/>
    <cellStyle name="Input 9 4 3 3 7" xfId="22871"/>
    <cellStyle name="Input 9 4 3 3 8" xfId="22872"/>
    <cellStyle name="Input 9 4 3 3 9" xfId="22873"/>
    <cellStyle name="Input 9 4 3 4" xfId="22874"/>
    <cellStyle name="Input 9 4 3 4 10" xfId="22875"/>
    <cellStyle name="Input 9 4 3 4 11" xfId="22876"/>
    <cellStyle name="Input 9 4 3 4 12" xfId="22877"/>
    <cellStyle name="Input 9 4 3 4 13" xfId="22878"/>
    <cellStyle name="Input 9 4 3 4 14" xfId="22879"/>
    <cellStyle name="Input 9 4 3 4 2" xfId="22880"/>
    <cellStyle name="Input 9 4 3 4 3" xfId="22881"/>
    <cellStyle name="Input 9 4 3 4 4" xfId="22882"/>
    <cellStyle name="Input 9 4 3 4 5" xfId="22883"/>
    <cellStyle name="Input 9 4 3 4 6" xfId="22884"/>
    <cellStyle name="Input 9 4 3 4 7" xfId="22885"/>
    <cellStyle name="Input 9 4 3 4 8" xfId="22886"/>
    <cellStyle name="Input 9 4 3 4 9" xfId="22887"/>
    <cellStyle name="Input 9 4 3 5" xfId="22888"/>
    <cellStyle name="Input 9 4 3 5 10" xfId="22889"/>
    <cellStyle name="Input 9 4 3 5 11" xfId="22890"/>
    <cellStyle name="Input 9 4 3 5 12" xfId="22891"/>
    <cellStyle name="Input 9 4 3 5 13" xfId="22892"/>
    <cellStyle name="Input 9 4 3 5 2" xfId="22893"/>
    <cellStyle name="Input 9 4 3 5 3" xfId="22894"/>
    <cellStyle name="Input 9 4 3 5 4" xfId="22895"/>
    <cellStyle name="Input 9 4 3 5 5" xfId="22896"/>
    <cellStyle name="Input 9 4 3 5 6" xfId="22897"/>
    <cellStyle name="Input 9 4 3 5 7" xfId="22898"/>
    <cellStyle name="Input 9 4 3 5 8" xfId="22899"/>
    <cellStyle name="Input 9 4 3 5 9" xfId="22900"/>
    <cellStyle name="Input 9 4 3 6" xfId="22901"/>
    <cellStyle name="Input 9 4 3 7" xfId="22902"/>
    <cellStyle name="Input 9 4 3 8" xfId="22903"/>
    <cellStyle name="Input 9 4 3 9" xfId="22904"/>
    <cellStyle name="Input 9 4 4" xfId="22905"/>
    <cellStyle name="Input 9 4 4 10" xfId="22906"/>
    <cellStyle name="Input 9 4 4 11" xfId="22907"/>
    <cellStyle name="Input 9 4 4 12" xfId="22908"/>
    <cellStyle name="Input 9 4 4 13" xfId="22909"/>
    <cellStyle name="Input 9 4 4 14" xfId="22910"/>
    <cellStyle name="Input 9 4 4 2" xfId="22911"/>
    <cellStyle name="Input 9 4 4 3" xfId="22912"/>
    <cellStyle name="Input 9 4 4 4" xfId="22913"/>
    <cellStyle name="Input 9 4 4 5" xfId="22914"/>
    <cellStyle name="Input 9 4 4 6" xfId="22915"/>
    <cellStyle name="Input 9 4 4 7" xfId="22916"/>
    <cellStyle name="Input 9 4 4 8" xfId="22917"/>
    <cellStyle name="Input 9 4 4 9" xfId="22918"/>
    <cellStyle name="Input 9 4 5" xfId="22919"/>
    <cellStyle name="Input 9 4 5 10" xfId="22920"/>
    <cellStyle name="Input 9 4 5 11" xfId="22921"/>
    <cellStyle name="Input 9 4 5 12" xfId="22922"/>
    <cellStyle name="Input 9 4 5 13" xfId="22923"/>
    <cellStyle name="Input 9 4 5 14" xfId="22924"/>
    <cellStyle name="Input 9 4 5 2" xfId="22925"/>
    <cellStyle name="Input 9 4 5 3" xfId="22926"/>
    <cellStyle name="Input 9 4 5 4" xfId="22927"/>
    <cellStyle name="Input 9 4 5 5" xfId="22928"/>
    <cellStyle name="Input 9 4 5 6" xfId="22929"/>
    <cellStyle name="Input 9 4 5 7" xfId="22930"/>
    <cellStyle name="Input 9 4 5 8" xfId="22931"/>
    <cellStyle name="Input 9 4 5 9" xfId="22932"/>
    <cellStyle name="Input 9 4 6" xfId="22933"/>
    <cellStyle name="Input 9 4 6 10" xfId="22934"/>
    <cellStyle name="Input 9 4 6 11" xfId="22935"/>
    <cellStyle name="Input 9 4 6 12" xfId="22936"/>
    <cellStyle name="Input 9 4 6 13" xfId="22937"/>
    <cellStyle name="Input 9 4 6 14" xfId="22938"/>
    <cellStyle name="Input 9 4 6 2" xfId="22939"/>
    <cellStyle name="Input 9 4 6 3" xfId="22940"/>
    <cellStyle name="Input 9 4 6 4" xfId="22941"/>
    <cellStyle name="Input 9 4 6 5" xfId="22942"/>
    <cellStyle name="Input 9 4 6 6" xfId="22943"/>
    <cellStyle name="Input 9 4 6 7" xfId="22944"/>
    <cellStyle name="Input 9 4 6 8" xfId="22945"/>
    <cellStyle name="Input 9 4 6 9" xfId="22946"/>
    <cellStyle name="Input 9 4 7" xfId="22947"/>
    <cellStyle name="Input 9 4 7 10" xfId="22948"/>
    <cellStyle name="Input 9 4 7 11" xfId="22949"/>
    <cellStyle name="Input 9 4 7 12" xfId="22950"/>
    <cellStyle name="Input 9 4 7 13" xfId="22951"/>
    <cellStyle name="Input 9 4 7 2" xfId="22952"/>
    <cellStyle name="Input 9 4 7 3" xfId="22953"/>
    <cellStyle name="Input 9 4 7 4" xfId="22954"/>
    <cellStyle name="Input 9 4 7 5" xfId="22955"/>
    <cellStyle name="Input 9 4 7 6" xfId="22956"/>
    <cellStyle name="Input 9 4 7 7" xfId="22957"/>
    <cellStyle name="Input 9 4 7 8" xfId="22958"/>
    <cellStyle name="Input 9 4 7 9" xfId="22959"/>
    <cellStyle name="Input 9 4 8" xfId="22960"/>
    <cellStyle name="Input 9 4 9" xfId="22961"/>
    <cellStyle name="Input 9 5" xfId="22962"/>
    <cellStyle name="Input 9 5 10" xfId="22963"/>
    <cellStyle name="Input 9 5 11" xfId="22964"/>
    <cellStyle name="Input 9 5 12" xfId="22965"/>
    <cellStyle name="Input 9 5 13" xfId="22966"/>
    <cellStyle name="Input 9 5 14" xfId="22967"/>
    <cellStyle name="Input 9 5 15" xfId="22968"/>
    <cellStyle name="Input 9 5 16" xfId="22969"/>
    <cellStyle name="Input 9 5 17" xfId="22970"/>
    <cellStyle name="Input 9 5 18" xfId="22971"/>
    <cellStyle name="Input 9 5 19" xfId="22972"/>
    <cellStyle name="Input 9 5 2" xfId="22973"/>
    <cellStyle name="Input 9 5 2 10" xfId="22974"/>
    <cellStyle name="Input 9 5 2 11" xfId="22975"/>
    <cellStyle name="Input 9 5 2 12" xfId="22976"/>
    <cellStyle name="Input 9 5 2 13" xfId="22977"/>
    <cellStyle name="Input 9 5 2 14" xfId="22978"/>
    <cellStyle name="Input 9 5 2 2" xfId="22979"/>
    <cellStyle name="Input 9 5 2 3" xfId="22980"/>
    <cellStyle name="Input 9 5 2 4" xfId="22981"/>
    <cellStyle name="Input 9 5 2 5" xfId="22982"/>
    <cellStyle name="Input 9 5 2 6" xfId="22983"/>
    <cellStyle name="Input 9 5 2 7" xfId="22984"/>
    <cellStyle name="Input 9 5 2 8" xfId="22985"/>
    <cellStyle name="Input 9 5 2 9" xfId="22986"/>
    <cellStyle name="Input 9 5 20" xfId="22987"/>
    <cellStyle name="Input 9 5 3" xfId="22988"/>
    <cellStyle name="Input 9 5 3 10" xfId="22989"/>
    <cellStyle name="Input 9 5 3 11" xfId="22990"/>
    <cellStyle name="Input 9 5 3 12" xfId="22991"/>
    <cellStyle name="Input 9 5 3 13" xfId="22992"/>
    <cellStyle name="Input 9 5 3 14" xfId="22993"/>
    <cellStyle name="Input 9 5 3 2" xfId="22994"/>
    <cellStyle name="Input 9 5 3 3" xfId="22995"/>
    <cellStyle name="Input 9 5 3 4" xfId="22996"/>
    <cellStyle name="Input 9 5 3 5" xfId="22997"/>
    <cellStyle name="Input 9 5 3 6" xfId="22998"/>
    <cellStyle name="Input 9 5 3 7" xfId="22999"/>
    <cellStyle name="Input 9 5 3 8" xfId="23000"/>
    <cellStyle name="Input 9 5 3 9" xfId="23001"/>
    <cellStyle name="Input 9 5 4" xfId="23002"/>
    <cellStyle name="Input 9 5 4 10" xfId="23003"/>
    <cellStyle name="Input 9 5 4 11" xfId="23004"/>
    <cellStyle name="Input 9 5 4 12" xfId="23005"/>
    <cellStyle name="Input 9 5 4 13" xfId="23006"/>
    <cellStyle name="Input 9 5 4 14" xfId="23007"/>
    <cellStyle name="Input 9 5 4 2" xfId="23008"/>
    <cellStyle name="Input 9 5 4 3" xfId="23009"/>
    <cellStyle name="Input 9 5 4 4" xfId="23010"/>
    <cellStyle name="Input 9 5 4 5" xfId="23011"/>
    <cellStyle name="Input 9 5 4 6" xfId="23012"/>
    <cellStyle name="Input 9 5 4 7" xfId="23013"/>
    <cellStyle name="Input 9 5 4 8" xfId="23014"/>
    <cellStyle name="Input 9 5 4 9" xfId="23015"/>
    <cellStyle name="Input 9 5 5" xfId="23016"/>
    <cellStyle name="Input 9 5 5 10" xfId="23017"/>
    <cellStyle name="Input 9 5 5 11" xfId="23018"/>
    <cellStyle name="Input 9 5 5 12" xfId="23019"/>
    <cellStyle name="Input 9 5 5 13" xfId="23020"/>
    <cellStyle name="Input 9 5 5 2" xfId="23021"/>
    <cellStyle name="Input 9 5 5 3" xfId="23022"/>
    <cellStyle name="Input 9 5 5 4" xfId="23023"/>
    <cellStyle name="Input 9 5 5 5" xfId="23024"/>
    <cellStyle name="Input 9 5 5 6" xfId="23025"/>
    <cellStyle name="Input 9 5 5 7" xfId="23026"/>
    <cellStyle name="Input 9 5 5 8" xfId="23027"/>
    <cellStyle name="Input 9 5 5 9" xfId="23028"/>
    <cellStyle name="Input 9 5 6" xfId="23029"/>
    <cellStyle name="Input 9 5 7" xfId="23030"/>
    <cellStyle name="Input 9 5 8" xfId="23031"/>
    <cellStyle name="Input 9 5 9" xfId="23032"/>
    <cellStyle name="Input 9 6" xfId="23033"/>
    <cellStyle name="Input 9 6 10" xfId="23034"/>
    <cellStyle name="Input 9 6 11" xfId="23035"/>
    <cellStyle name="Input 9 6 12" xfId="23036"/>
    <cellStyle name="Input 9 6 13" xfId="23037"/>
    <cellStyle name="Input 9 6 14" xfId="23038"/>
    <cellStyle name="Input 9 6 15" xfId="23039"/>
    <cellStyle name="Input 9 6 16" xfId="23040"/>
    <cellStyle name="Input 9 6 17" xfId="23041"/>
    <cellStyle name="Input 9 6 18" xfId="23042"/>
    <cellStyle name="Input 9 6 19" xfId="23043"/>
    <cellStyle name="Input 9 6 2" xfId="23044"/>
    <cellStyle name="Input 9 6 2 10" xfId="23045"/>
    <cellStyle name="Input 9 6 2 11" xfId="23046"/>
    <cellStyle name="Input 9 6 2 12" xfId="23047"/>
    <cellStyle name="Input 9 6 2 13" xfId="23048"/>
    <cellStyle name="Input 9 6 2 14" xfId="23049"/>
    <cellStyle name="Input 9 6 2 2" xfId="23050"/>
    <cellStyle name="Input 9 6 2 3" xfId="23051"/>
    <cellStyle name="Input 9 6 2 4" xfId="23052"/>
    <cellStyle name="Input 9 6 2 5" xfId="23053"/>
    <cellStyle name="Input 9 6 2 6" xfId="23054"/>
    <cellStyle name="Input 9 6 2 7" xfId="23055"/>
    <cellStyle name="Input 9 6 2 8" xfId="23056"/>
    <cellStyle name="Input 9 6 2 9" xfId="23057"/>
    <cellStyle name="Input 9 6 20" xfId="23058"/>
    <cellStyle name="Input 9 6 3" xfId="23059"/>
    <cellStyle name="Input 9 6 3 10" xfId="23060"/>
    <cellStyle name="Input 9 6 3 11" xfId="23061"/>
    <cellStyle name="Input 9 6 3 12" xfId="23062"/>
    <cellStyle name="Input 9 6 3 13" xfId="23063"/>
    <cellStyle name="Input 9 6 3 14" xfId="23064"/>
    <cellStyle name="Input 9 6 3 2" xfId="23065"/>
    <cellStyle name="Input 9 6 3 3" xfId="23066"/>
    <cellStyle name="Input 9 6 3 4" xfId="23067"/>
    <cellStyle name="Input 9 6 3 5" xfId="23068"/>
    <cellStyle name="Input 9 6 3 6" xfId="23069"/>
    <cellStyle name="Input 9 6 3 7" xfId="23070"/>
    <cellStyle name="Input 9 6 3 8" xfId="23071"/>
    <cellStyle name="Input 9 6 3 9" xfId="23072"/>
    <cellStyle name="Input 9 6 4" xfId="23073"/>
    <cellStyle name="Input 9 6 4 10" xfId="23074"/>
    <cellStyle name="Input 9 6 4 11" xfId="23075"/>
    <cellStyle name="Input 9 6 4 12" xfId="23076"/>
    <cellStyle name="Input 9 6 4 13" xfId="23077"/>
    <cellStyle name="Input 9 6 4 14" xfId="23078"/>
    <cellStyle name="Input 9 6 4 2" xfId="23079"/>
    <cellStyle name="Input 9 6 4 3" xfId="23080"/>
    <cellStyle name="Input 9 6 4 4" xfId="23081"/>
    <cellStyle name="Input 9 6 4 5" xfId="23082"/>
    <cellStyle name="Input 9 6 4 6" xfId="23083"/>
    <cellStyle name="Input 9 6 4 7" xfId="23084"/>
    <cellStyle name="Input 9 6 4 8" xfId="23085"/>
    <cellStyle name="Input 9 6 4 9" xfId="23086"/>
    <cellStyle name="Input 9 6 5" xfId="23087"/>
    <cellStyle name="Input 9 6 5 10" xfId="23088"/>
    <cellStyle name="Input 9 6 5 11" xfId="23089"/>
    <cellStyle name="Input 9 6 5 12" xfId="23090"/>
    <cellStyle name="Input 9 6 5 13" xfId="23091"/>
    <cellStyle name="Input 9 6 5 2" xfId="23092"/>
    <cellStyle name="Input 9 6 5 3" xfId="23093"/>
    <cellStyle name="Input 9 6 5 4" xfId="23094"/>
    <cellStyle name="Input 9 6 5 5" xfId="23095"/>
    <cellStyle name="Input 9 6 5 6" xfId="23096"/>
    <cellStyle name="Input 9 6 5 7" xfId="23097"/>
    <cellStyle name="Input 9 6 5 8" xfId="23098"/>
    <cellStyle name="Input 9 6 5 9" xfId="23099"/>
    <cellStyle name="Input 9 6 6" xfId="23100"/>
    <cellStyle name="Input 9 6 7" xfId="23101"/>
    <cellStyle name="Input 9 6 8" xfId="23102"/>
    <cellStyle name="Input 9 6 9" xfId="23103"/>
    <cellStyle name="Input 9 7" xfId="23104"/>
    <cellStyle name="Input 9 7 10" xfId="23105"/>
    <cellStyle name="Input 9 7 11" xfId="23106"/>
    <cellStyle name="Input 9 7 12" xfId="23107"/>
    <cellStyle name="Input 9 7 13" xfId="23108"/>
    <cellStyle name="Input 9 7 14" xfId="23109"/>
    <cellStyle name="Input 9 7 2" xfId="23110"/>
    <cellStyle name="Input 9 7 3" xfId="23111"/>
    <cellStyle name="Input 9 7 4" xfId="23112"/>
    <cellStyle name="Input 9 7 5" xfId="23113"/>
    <cellStyle name="Input 9 7 6" xfId="23114"/>
    <cellStyle name="Input 9 7 7" xfId="23115"/>
    <cellStyle name="Input 9 7 8" xfId="23116"/>
    <cellStyle name="Input 9 7 9" xfId="23117"/>
    <cellStyle name="Input 9 8" xfId="23118"/>
    <cellStyle name="Input 9 8 10" xfId="23119"/>
    <cellStyle name="Input 9 8 11" xfId="23120"/>
    <cellStyle name="Input 9 8 12" xfId="23121"/>
    <cellStyle name="Input 9 8 13" xfId="23122"/>
    <cellStyle name="Input 9 8 14" xfId="23123"/>
    <cellStyle name="Input 9 8 2" xfId="23124"/>
    <cellStyle name="Input 9 8 3" xfId="23125"/>
    <cellStyle name="Input 9 8 4" xfId="23126"/>
    <cellStyle name="Input 9 8 5" xfId="23127"/>
    <cellStyle name="Input 9 8 6" xfId="23128"/>
    <cellStyle name="Input 9 8 7" xfId="23129"/>
    <cellStyle name="Input 9 8 8" xfId="23130"/>
    <cellStyle name="Input 9 8 9" xfId="23131"/>
    <cellStyle name="Input 9 9" xfId="23132"/>
    <cellStyle name="Input 9 9 10" xfId="23133"/>
    <cellStyle name="Input 9 9 11" xfId="23134"/>
    <cellStyle name="Input 9 9 12" xfId="23135"/>
    <cellStyle name="Input 9 9 13" xfId="23136"/>
    <cellStyle name="Input 9 9 14" xfId="23137"/>
    <cellStyle name="Input 9 9 2" xfId="23138"/>
    <cellStyle name="Input 9 9 3" xfId="23139"/>
    <cellStyle name="Input 9 9 4" xfId="23140"/>
    <cellStyle name="Input 9 9 5" xfId="23141"/>
    <cellStyle name="Input 9 9 6" xfId="23142"/>
    <cellStyle name="Input 9 9 7" xfId="23143"/>
    <cellStyle name="Input 9 9 8" xfId="23144"/>
    <cellStyle name="Input 9 9 9" xfId="23145"/>
    <cellStyle name="Normal" xfId="0" builtinId="0"/>
    <cellStyle name="Normal 10" xfId="61704"/>
    <cellStyle name="Normal 2" xfId="23146"/>
    <cellStyle name="Normal 2 2" xfId="23147"/>
    <cellStyle name="Normal 3" xfId="2"/>
    <cellStyle name="Normal 3 2" xfId="23148"/>
    <cellStyle name="Normal 3 2 2" xfId="5"/>
    <cellStyle name="Normal 3 3" xfId="23149"/>
    <cellStyle name="Normal 3 3 2" xfId="23150"/>
    <cellStyle name="Normal 3 4" xfId="23151"/>
    <cellStyle name="Normal 3 5" xfId="23152"/>
    <cellStyle name="Normal 3 6" xfId="23153"/>
    <cellStyle name="Normal 4" xfId="23154"/>
    <cellStyle name="Normal 5" xfId="6"/>
    <cellStyle name="Normal 5 2" xfId="23155"/>
    <cellStyle name="Normal 5 2 2" xfId="23156"/>
    <cellStyle name="Normal 5 2 3" xfId="23157"/>
    <cellStyle name="Normal 5 2 4" xfId="23158"/>
    <cellStyle name="Normal 5 2 5" xfId="23159"/>
    <cellStyle name="Normal 5 3" xfId="23160"/>
    <cellStyle name="Normal 5 3 2" xfId="23161"/>
    <cellStyle name="Normal 5 3 3" xfId="23162"/>
    <cellStyle name="Normal 5 3 4" xfId="23163"/>
    <cellStyle name="Normal 5 4" xfId="23164"/>
    <cellStyle name="Normal 5 5" xfId="23165"/>
    <cellStyle name="Normal 5 6" xfId="23166"/>
    <cellStyle name="Normal 5 7" xfId="23167"/>
    <cellStyle name="Normal 5 8" xfId="23168"/>
    <cellStyle name="Normal 6" xfId="23169"/>
    <cellStyle name="Normal 7" xfId="23170"/>
    <cellStyle name="Normal 7 2" xfId="23171"/>
    <cellStyle name="Normal 7 2 2" xfId="23172"/>
    <cellStyle name="Normal 7 2 3" xfId="23173"/>
    <cellStyle name="Normal 7 2 4" xfId="23174"/>
    <cellStyle name="Normal 7 3" xfId="23175"/>
    <cellStyle name="Normal 7 3 2" xfId="23176"/>
    <cellStyle name="Normal 7 3 3" xfId="23177"/>
    <cellStyle name="Normal 7 3 4" xfId="23178"/>
    <cellStyle name="Normal 7 4" xfId="23179"/>
    <cellStyle name="Normal 7 5" xfId="23180"/>
    <cellStyle name="Normal 7 6" xfId="23181"/>
    <cellStyle name="Normal 8" xfId="23182"/>
    <cellStyle name="Normal 9" xfId="23183"/>
    <cellStyle name="Note 10" xfId="23184"/>
    <cellStyle name="Note 10 10" xfId="23185"/>
    <cellStyle name="Note 10 10 10" xfId="23186"/>
    <cellStyle name="Note 10 10 11" xfId="23187"/>
    <cellStyle name="Note 10 10 12" xfId="23188"/>
    <cellStyle name="Note 10 10 13" xfId="23189"/>
    <cellStyle name="Note 10 10 2" xfId="23190"/>
    <cellStyle name="Note 10 10 3" xfId="23191"/>
    <cellStyle name="Note 10 10 4" xfId="23192"/>
    <cellStyle name="Note 10 10 5" xfId="23193"/>
    <cellStyle name="Note 10 10 6" xfId="23194"/>
    <cellStyle name="Note 10 10 7" xfId="23195"/>
    <cellStyle name="Note 10 10 8" xfId="23196"/>
    <cellStyle name="Note 10 10 9" xfId="23197"/>
    <cellStyle name="Note 10 11" xfId="23198"/>
    <cellStyle name="Note 10 12" xfId="23199"/>
    <cellStyle name="Note 10 13" xfId="23200"/>
    <cellStyle name="Note 10 14" xfId="23201"/>
    <cellStyle name="Note 10 15" xfId="23202"/>
    <cellStyle name="Note 10 16" xfId="23203"/>
    <cellStyle name="Note 10 17" xfId="23204"/>
    <cellStyle name="Note 10 18" xfId="23205"/>
    <cellStyle name="Note 10 19" xfId="23206"/>
    <cellStyle name="Note 10 2" xfId="23207"/>
    <cellStyle name="Note 10 2 10" xfId="23208"/>
    <cellStyle name="Note 10 2 11" xfId="23209"/>
    <cellStyle name="Note 10 2 12" xfId="23210"/>
    <cellStyle name="Note 10 2 13" xfId="23211"/>
    <cellStyle name="Note 10 2 14" xfId="23212"/>
    <cellStyle name="Note 10 2 15" xfId="23213"/>
    <cellStyle name="Note 10 2 16" xfId="23214"/>
    <cellStyle name="Note 10 2 17" xfId="23215"/>
    <cellStyle name="Note 10 2 18" xfId="23216"/>
    <cellStyle name="Note 10 2 19" xfId="23217"/>
    <cellStyle name="Note 10 2 2" xfId="23218"/>
    <cellStyle name="Note 10 2 2 10" xfId="23219"/>
    <cellStyle name="Note 10 2 2 11" xfId="23220"/>
    <cellStyle name="Note 10 2 2 12" xfId="23221"/>
    <cellStyle name="Note 10 2 2 13" xfId="23222"/>
    <cellStyle name="Note 10 2 2 14" xfId="23223"/>
    <cellStyle name="Note 10 2 2 15" xfId="23224"/>
    <cellStyle name="Note 10 2 2 16" xfId="23225"/>
    <cellStyle name="Note 10 2 2 17" xfId="23226"/>
    <cellStyle name="Note 10 2 2 18" xfId="23227"/>
    <cellStyle name="Note 10 2 2 19" xfId="23228"/>
    <cellStyle name="Note 10 2 2 2" xfId="23229"/>
    <cellStyle name="Note 10 2 2 2 10" xfId="23230"/>
    <cellStyle name="Note 10 2 2 2 11" xfId="23231"/>
    <cellStyle name="Note 10 2 2 2 12" xfId="23232"/>
    <cellStyle name="Note 10 2 2 2 13" xfId="23233"/>
    <cellStyle name="Note 10 2 2 2 14" xfId="23234"/>
    <cellStyle name="Note 10 2 2 2 2" xfId="23235"/>
    <cellStyle name="Note 10 2 2 2 3" xfId="23236"/>
    <cellStyle name="Note 10 2 2 2 4" xfId="23237"/>
    <cellStyle name="Note 10 2 2 2 5" xfId="23238"/>
    <cellStyle name="Note 10 2 2 2 6" xfId="23239"/>
    <cellStyle name="Note 10 2 2 2 7" xfId="23240"/>
    <cellStyle name="Note 10 2 2 2 8" xfId="23241"/>
    <cellStyle name="Note 10 2 2 2 9" xfId="23242"/>
    <cellStyle name="Note 10 2 2 20" xfId="23243"/>
    <cellStyle name="Note 10 2 2 3" xfId="23244"/>
    <cellStyle name="Note 10 2 2 3 10" xfId="23245"/>
    <cellStyle name="Note 10 2 2 3 11" xfId="23246"/>
    <cellStyle name="Note 10 2 2 3 12" xfId="23247"/>
    <cellStyle name="Note 10 2 2 3 13" xfId="23248"/>
    <cellStyle name="Note 10 2 2 3 14" xfId="23249"/>
    <cellStyle name="Note 10 2 2 3 2" xfId="23250"/>
    <cellStyle name="Note 10 2 2 3 3" xfId="23251"/>
    <cellStyle name="Note 10 2 2 3 4" xfId="23252"/>
    <cellStyle name="Note 10 2 2 3 5" xfId="23253"/>
    <cellStyle name="Note 10 2 2 3 6" xfId="23254"/>
    <cellStyle name="Note 10 2 2 3 7" xfId="23255"/>
    <cellStyle name="Note 10 2 2 3 8" xfId="23256"/>
    <cellStyle name="Note 10 2 2 3 9" xfId="23257"/>
    <cellStyle name="Note 10 2 2 4" xfId="23258"/>
    <cellStyle name="Note 10 2 2 4 10" xfId="23259"/>
    <cellStyle name="Note 10 2 2 4 11" xfId="23260"/>
    <cellStyle name="Note 10 2 2 4 12" xfId="23261"/>
    <cellStyle name="Note 10 2 2 4 13" xfId="23262"/>
    <cellStyle name="Note 10 2 2 4 14" xfId="23263"/>
    <cellStyle name="Note 10 2 2 4 2" xfId="23264"/>
    <cellStyle name="Note 10 2 2 4 3" xfId="23265"/>
    <cellStyle name="Note 10 2 2 4 4" xfId="23266"/>
    <cellStyle name="Note 10 2 2 4 5" xfId="23267"/>
    <cellStyle name="Note 10 2 2 4 6" xfId="23268"/>
    <cellStyle name="Note 10 2 2 4 7" xfId="23269"/>
    <cellStyle name="Note 10 2 2 4 8" xfId="23270"/>
    <cellStyle name="Note 10 2 2 4 9" xfId="23271"/>
    <cellStyle name="Note 10 2 2 5" xfId="23272"/>
    <cellStyle name="Note 10 2 2 5 10" xfId="23273"/>
    <cellStyle name="Note 10 2 2 5 11" xfId="23274"/>
    <cellStyle name="Note 10 2 2 5 12" xfId="23275"/>
    <cellStyle name="Note 10 2 2 5 13" xfId="23276"/>
    <cellStyle name="Note 10 2 2 5 2" xfId="23277"/>
    <cellStyle name="Note 10 2 2 5 3" xfId="23278"/>
    <cellStyle name="Note 10 2 2 5 4" xfId="23279"/>
    <cellStyle name="Note 10 2 2 5 5" xfId="23280"/>
    <cellStyle name="Note 10 2 2 5 6" xfId="23281"/>
    <cellStyle name="Note 10 2 2 5 7" xfId="23282"/>
    <cellStyle name="Note 10 2 2 5 8" xfId="23283"/>
    <cellStyle name="Note 10 2 2 5 9" xfId="23284"/>
    <cellStyle name="Note 10 2 2 6" xfId="23285"/>
    <cellStyle name="Note 10 2 2 7" xfId="23286"/>
    <cellStyle name="Note 10 2 2 8" xfId="23287"/>
    <cellStyle name="Note 10 2 2 9" xfId="23288"/>
    <cellStyle name="Note 10 2 20" xfId="23289"/>
    <cellStyle name="Note 10 2 21" xfId="23290"/>
    <cellStyle name="Note 10 2 22" xfId="23291"/>
    <cellStyle name="Note 10 2 23" xfId="23292"/>
    <cellStyle name="Note 10 2 3" xfId="23293"/>
    <cellStyle name="Note 10 2 3 10" xfId="23294"/>
    <cellStyle name="Note 10 2 3 11" xfId="23295"/>
    <cellStyle name="Note 10 2 3 12" xfId="23296"/>
    <cellStyle name="Note 10 2 3 13" xfId="23297"/>
    <cellStyle name="Note 10 2 3 14" xfId="23298"/>
    <cellStyle name="Note 10 2 3 15" xfId="23299"/>
    <cellStyle name="Note 10 2 3 16" xfId="23300"/>
    <cellStyle name="Note 10 2 3 17" xfId="23301"/>
    <cellStyle name="Note 10 2 3 18" xfId="23302"/>
    <cellStyle name="Note 10 2 3 19" xfId="23303"/>
    <cellStyle name="Note 10 2 3 2" xfId="23304"/>
    <cellStyle name="Note 10 2 3 2 10" xfId="23305"/>
    <cellStyle name="Note 10 2 3 2 11" xfId="23306"/>
    <cellStyle name="Note 10 2 3 2 12" xfId="23307"/>
    <cellStyle name="Note 10 2 3 2 13" xfId="23308"/>
    <cellStyle name="Note 10 2 3 2 14" xfId="23309"/>
    <cellStyle name="Note 10 2 3 2 2" xfId="23310"/>
    <cellStyle name="Note 10 2 3 2 3" xfId="23311"/>
    <cellStyle name="Note 10 2 3 2 4" xfId="23312"/>
    <cellStyle name="Note 10 2 3 2 5" xfId="23313"/>
    <cellStyle name="Note 10 2 3 2 6" xfId="23314"/>
    <cellStyle name="Note 10 2 3 2 7" xfId="23315"/>
    <cellStyle name="Note 10 2 3 2 8" xfId="23316"/>
    <cellStyle name="Note 10 2 3 2 9" xfId="23317"/>
    <cellStyle name="Note 10 2 3 20" xfId="23318"/>
    <cellStyle name="Note 10 2 3 3" xfId="23319"/>
    <cellStyle name="Note 10 2 3 3 10" xfId="23320"/>
    <cellStyle name="Note 10 2 3 3 11" xfId="23321"/>
    <cellStyle name="Note 10 2 3 3 12" xfId="23322"/>
    <cellStyle name="Note 10 2 3 3 13" xfId="23323"/>
    <cellStyle name="Note 10 2 3 3 14" xfId="23324"/>
    <cellStyle name="Note 10 2 3 3 2" xfId="23325"/>
    <cellStyle name="Note 10 2 3 3 3" xfId="23326"/>
    <cellStyle name="Note 10 2 3 3 4" xfId="23327"/>
    <cellStyle name="Note 10 2 3 3 5" xfId="23328"/>
    <cellStyle name="Note 10 2 3 3 6" xfId="23329"/>
    <cellStyle name="Note 10 2 3 3 7" xfId="23330"/>
    <cellStyle name="Note 10 2 3 3 8" xfId="23331"/>
    <cellStyle name="Note 10 2 3 3 9" xfId="23332"/>
    <cellStyle name="Note 10 2 3 4" xfId="23333"/>
    <cellStyle name="Note 10 2 3 4 10" xfId="23334"/>
    <cellStyle name="Note 10 2 3 4 11" xfId="23335"/>
    <cellStyle name="Note 10 2 3 4 12" xfId="23336"/>
    <cellStyle name="Note 10 2 3 4 13" xfId="23337"/>
    <cellStyle name="Note 10 2 3 4 14" xfId="23338"/>
    <cellStyle name="Note 10 2 3 4 2" xfId="23339"/>
    <cellStyle name="Note 10 2 3 4 3" xfId="23340"/>
    <cellStyle name="Note 10 2 3 4 4" xfId="23341"/>
    <cellStyle name="Note 10 2 3 4 5" xfId="23342"/>
    <cellStyle name="Note 10 2 3 4 6" xfId="23343"/>
    <cellStyle name="Note 10 2 3 4 7" xfId="23344"/>
    <cellStyle name="Note 10 2 3 4 8" xfId="23345"/>
    <cellStyle name="Note 10 2 3 4 9" xfId="23346"/>
    <cellStyle name="Note 10 2 3 5" xfId="23347"/>
    <cellStyle name="Note 10 2 3 5 10" xfId="23348"/>
    <cellStyle name="Note 10 2 3 5 11" xfId="23349"/>
    <cellStyle name="Note 10 2 3 5 12" xfId="23350"/>
    <cellStyle name="Note 10 2 3 5 13" xfId="23351"/>
    <cellStyle name="Note 10 2 3 5 2" xfId="23352"/>
    <cellStyle name="Note 10 2 3 5 3" xfId="23353"/>
    <cellStyle name="Note 10 2 3 5 4" xfId="23354"/>
    <cellStyle name="Note 10 2 3 5 5" xfId="23355"/>
    <cellStyle name="Note 10 2 3 5 6" xfId="23356"/>
    <cellStyle name="Note 10 2 3 5 7" xfId="23357"/>
    <cellStyle name="Note 10 2 3 5 8" xfId="23358"/>
    <cellStyle name="Note 10 2 3 5 9" xfId="23359"/>
    <cellStyle name="Note 10 2 3 6" xfId="23360"/>
    <cellStyle name="Note 10 2 3 7" xfId="23361"/>
    <cellStyle name="Note 10 2 3 8" xfId="23362"/>
    <cellStyle name="Note 10 2 3 9" xfId="23363"/>
    <cellStyle name="Note 10 2 4" xfId="23364"/>
    <cellStyle name="Note 10 2 4 10" xfId="23365"/>
    <cellStyle name="Note 10 2 4 11" xfId="23366"/>
    <cellStyle name="Note 10 2 4 12" xfId="23367"/>
    <cellStyle name="Note 10 2 4 13" xfId="23368"/>
    <cellStyle name="Note 10 2 4 14" xfId="23369"/>
    <cellStyle name="Note 10 2 4 2" xfId="23370"/>
    <cellStyle name="Note 10 2 4 3" xfId="23371"/>
    <cellStyle name="Note 10 2 4 4" xfId="23372"/>
    <cellStyle name="Note 10 2 4 5" xfId="23373"/>
    <cellStyle name="Note 10 2 4 6" xfId="23374"/>
    <cellStyle name="Note 10 2 4 7" xfId="23375"/>
    <cellStyle name="Note 10 2 4 8" xfId="23376"/>
    <cellStyle name="Note 10 2 4 9" xfId="23377"/>
    <cellStyle name="Note 10 2 5" xfId="23378"/>
    <cellStyle name="Note 10 2 5 10" xfId="23379"/>
    <cellStyle name="Note 10 2 5 11" xfId="23380"/>
    <cellStyle name="Note 10 2 5 12" xfId="23381"/>
    <cellStyle name="Note 10 2 5 13" xfId="23382"/>
    <cellStyle name="Note 10 2 5 14" xfId="23383"/>
    <cellStyle name="Note 10 2 5 2" xfId="23384"/>
    <cellStyle name="Note 10 2 5 3" xfId="23385"/>
    <cellStyle name="Note 10 2 5 4" xfId="23386"/>
    <cellStyle name="Note 10 2 5 5" xfId="23387"/>
    <cellStyle name="Note 10 2 5 6" xfId="23388"/>
    <cellStyle name="Note 10 2 5 7" xfId="23389"/>
    <cellStyle name="Note 10 2 5 8" xfId="23390"/>
    <cellStyle name="Note 10 2 5 9" xfId="23391"/>
    <cellStyle name="Note 10 2 6" xfId="23392"/>
    <cellStyle name="Note 10 2 6 10" xfId="23393"/>
    <cellStyle name="Note 10 2 6 11" xfId="23394"/>
    <cellStyle name="Note 10 2 6 12" xfId="23395"/>
    <cellStyle name="Note 10 2 6 13" xfId="23396"/>
    <cellStyle name="Note 10 2 6 14" xfId="23397"/>
    <cellStyle name="Note 10 2 6 2" xfId="23398"/>
    <cellStyle name="Note 10 2 6 3" xfId="23399"/>
    <cellStyle name="Note 10 2 6 4" xfId="23400"/>
    <cellStyle name="Note 10 2 6 5" xfId="23401"/>
    <cellStyle name="Note 10 2 6 6" xfId="23402"/>
    <cellStyle name="Note 10 2 6 7" xfId="23403"/>
    <cellStyle name="Note 10 2 6 8" xfId="23404"/>
    <cellStyle name="Note 10 2 6 9" xfId="23405"/>
    <cellStyle name="Note 10 2 7" xfId="23406"/>
    <cellStyle name="Note 10 2 7 10" xfId="23407"/>
    <cellStyle name="Note 10 2 7 11" xfId="23408"/>
    <cellStyle name="Note 10 2 7 12" xfId="23409"/>
    <cellStyle name="Note 10 2 7 13" xfId="23410"/>
    <cellStyle name="Note 10 2 7 14" xfId="23411"/>
    <cellStyle name="Note 10 2 7 2" xfId="23412"/>
    <cellStyle name="Note 10 2 7 3" xfId="23413"/>
    <cellStyle name="Note 10 2 7 4" xfId="23414"/>
    <cellStyle name="Note 10 2 7 5" xfId="23415"/>
    <cellStyle name="Note 10 2 7 6" xfId="23416"/>
    <cellStyle name="Note 10 2 7 7" xfId="23417"/>
    <cellStyle name="Note 10 2 7 8" xfId="23418"/>
    <cellStyle name="Note 10 2 7 9" xfId="23419"/>
    <cellStyle name="Note 10 2 8" xfId="23420"/>
    <cellStyle name="Note 10 2 8 10" xfId="23421"/>
    <cellStyle name="Note 10 2 8 11" xfId="23422"/>
    <cellStyle name="Note 10 2 8 12" xfId="23423"/>
    <cellStyle name="Note 10 2 8 13" xfId="23424"/>
    <cellStyle name="Note 10 2 8 2" xfId="23425"/>
    <cellStyle name="Note 10 2 8 3" xfId="23426"/>
    <cellStyle name="Note 10 2 8 4" xfId="23427"/>
    <cellStyle name="Note 10 2 8 5" xfId="23428"/>
    <cellStyle name="Note 10 2 8 6" xfId="23429"/>
    <cellStyle name="Note 10 2 8 7" xfId="23430"/>
    <cellStyle name="Note 10 2 8 8" xfId="23431"/>
    <cellStyle name="Note 10 2 8 9" xfId="23432"/>
    <cellStyle name="Note 10 2 9" xfId="23433"/>
    <cellStyle name="Note 10 3" xfId="23434"/>
    <cellStyle name="Note 10 3 10" xfId="23435"/>
    <cellStyle name="Note 10 3 11" xfId="23436"/>
    <cellStyle name="Note 10 3 12" xfId="23437"/>
    <cellStyle name="Note 10 3 13" xfId="23438"/>
    <cellStyle name="Note 10 3 14" xfId="23439"/>
    <cellStyle name="Note 10 3 15" xfId="23440"/>
    <cellStyle name="Note 10 3 16" xfId="23441"/>
    <cellStyle name="Note 10 3 17" xfId="23442"/>
    <cellStyle name="Note 10 3 18" xfId="23443"/>
    <cellStyle name="Note 10 3 19" xfId="23444"/>
    <cellStyle name="Note 10 3 2" xfId="23445"/>
    <cellStyle name="Note 10 3 2 10" xfId="23446"/>
    <cellStyle name="Note 10 3 2 11" xfId="23447"/>
    <cellStyle name="Note 10 3 2 12" xfId="23448"/>
    <cellStyle name="Note 10 3 2 13" xfId="23449"/>
    <cellStyle name="Note 10 3 2 14" xfId="23450"/>
    <cellStyle name="Note 10 3 2 15" xfId="23451"/>
    <cellStyle name="Note 10 3 2 16" xfId="23452"/>
    <cellStyle name="Note 10 3 2 17" xfId="23453"/>
    <cellStyle name="Note 10 3 2 18" xfId="23454"/>
    <cellStyle name="Note 10 3 2 19" xfId="23455"/>
    <cellStyle name="Note 10 3 2 2" xfId="23456"/>
    <cellStyle name="Note 10 3 2 2 10" xfId="23457"/>
    <cellStyle name="Note 10 3 2 2 11" xfId="23458"/>
    <cellStyle name="Note 10 3 2 2 12" xfId="23459"/>
    <cellStyle name="Note 10 3 2 2 13" xfId="23460"/>
    <cellStyle name="Note 10 3 2 2 14" xfId="23461"/>
    <cellStyle name="Note 10 3 2 2 2" xfId="23462"/>
    <cellStyle name="Note 10 3 2 2 3" xfId="23463"/>
    <cellStyle name="Note 10 3 2 2 4" xfId="23464"/>
    <cellStyle name="Note 10 3 2 2 5" xfId="23465"/>
    <cellStyle name="Note 10 3 2 2 6" xfId="23466"/>
    <cellStyle name="Note 10 3 2 2 7" xfId="23467"/>
    <cellStyle name="Note 10 3 2 2 8" xfId="23468"/>
    <cellStyle name="Note 10 3 2 2 9" xfId="23469"/>
    <cellStyle name="Note 10 3 2 20" xfId="23470"/>
    <cellStyle name="Note 10 3 2 3" xfId="23471"/>
    <cellStyle name="Note 10 3 2 3 10" xfId="23472"/>
    <cellStyle name="Note 10 3 2 3 11" xfId="23473"/>
    <cellStyle name="Note 10 3 2 3 12" xfId="23474"/>
    <cellStyle name="Note 10 3 2 3 13" xfId="23475"/>
    <cellStyle name="Note 10 3 2 3 14" xfId="23476"/>
    <cellStyle name="Note 10 3 2 3 2" xfId="23477"/>
    <cellStyle name="Note 10 3 2 3 3" xfId="23478"/>
    <cellStyle name="Note 10 3 2 3 4" xfId="23479"/>
    <cellStyle name="Note 10 3 2 3 5" xfId="23480"/>
    <cellStyle name="Note 10 3 2 3 6" xfId="23481"/>
    <cellStyle name="Note 10 3 2 3 7" xfId="23482"/>
    <cellStyle name="Note 10 3 2 3 8" xfId="23483"/>
    <cellStyle name="Note 10 3 2 3 9" xfId="23484"/>
    <cellStyle name="Note 10 3 2 4" xfId="23485"/>
    <cellStyle name="Note 10 3 2 4 10" xfId="23486"/>
    <cellStyle name="Note 10 3 2 4 11" xfId="23487"/>
    <cellStyle name="Note 10 3 2 4 12" xfId="23488"/>
    <cellStyle name="Note 10 3 2 4 13" xfId="23489"/>
    <cellStyle name="Note 10 3 2 4 14" xfId="23490"/>
    <cellStyle name="Note 10 3 2 4 2" xfId="23491"/>
    <cellStyle name="Note 10 3 2 4 3" xfId="23492"/>
    <cellStyle name="Note 10 3 2 4 4" xfId="23493"/>
    <cellStyle name="Note 10 3 2 4 5" xfId="23494"/>
    <cellStyle name="Note 10 3 2 4 6" xfId="23495"/>
    <cellStyle name="Note 10 3 2 4 7" xfId="23496"/>
    <cellStyle name="Note 10 3 2 4 8" xfId="23497"/>
    <cellStyle name="Note 10 3 2 4 9" xfId="23498"/>
    <cellStyle name="Note 10 3 2 5" xfId="23499"/>
    <cellStyle name="Note 10 3 2 5 10" xfId="23500"/>
    <cellStyle name="Note 10 3 2 5 11" xfId="23501"/>
    <cellStyle name="Note 10 3 2 5 12" xfId="23502"/>
    <cellStyle name="Note 10 3 2 5 13" xfId="23503"/>
    <cellStyle name="Note 10 3 2 5 2" xfId="23504"/>
    <cellStyle name="Note 10 3 2 5 3" xfId="23505"/>
    <cellStyle name="Note 10 3 2 5 4" xfId="23506"/>
    <cellStyle name="Note 10 3 2 5 5" xfId="23507"/>
    <cellStyle name="Note 10 3 2 5 6" xfId="23508"/>
    <cellStyle name="Note 10 3 2 5 7" xfId="23509"/>
    <cellStyle name="Note 10 3 2 5 8" xfId="23510"/>
    <cellStyle name="Note 10 3 2 5 9" xfId="23511"/>
    <cellStyle name="Note 10 3 2 6" xfId="23512"/>
    <cellStyle name="Note 10 3 2 7" xfId="23513"/>
    <cellStyle name="Note 10 3 2 8" xfId="23514"/>
    <cellStyle name="Note 10 3 2 9" xfId="23515"/>
    <cellStyle name="Note 10 3 20" xfId="23516"/>
    <cellStyle name="Note 10 3 21" xfId="23517"/>
    <cellStyle name="Note 10 3 22" xfId="23518"/>
    <cellStyle name="Note 10 3 3" xfId="23519"/>
    <cellStyle name="Note 10 3 3 10" xfId="23520"/>
    <cellStyle name="Note 10 3 3 11" xfId="23521"/>
    <cellStyle name="Note 10 3 3 12" xfId="23522"/>
    <cellStyle name="Note 10 3 3 13" xfId="23523"/>
    <cellStyle name="Note 10 3 3 14" xfId="23524"/>
    <cellStyle name="Note 10 3 3 15" xfId="23525"/>
    <cellStyle name="Note 10 3 3 16" xfId="23526"/>
    <cellStyle name="Note 10 3 3 17" xfId="23527"/>
    <cellStyle name="Note 10 3 3 18" xfId="23528"/>
    <cellStyle name="Note 10 3 3 19" xfId="23529"/>
    <cellStyle name="Note 10 3 3 2" xfId="23530"/>
    <cellStyle name="Note 10 3 3 2 10" xfId="23531"/>
    <cellStyle name="Note 10 3 3 2 11" xfId="23532"/>
    <cellStyle name="Note 10 3 3 2 12" xfId="23533"/>
    <cellStyle name="Note 10 3 3 2 13" xfId="23534"/>
    <cellStyle name="Note 10 3 3 2 14" xfId="23535"/>
    <cellStyle name="Note 10 3 3 2 2" xfId="23536"/>
    <cellStyle name="Note 10 3 3 2 3" xfId="23537"/>
    <cellStyle name="Note 10 3 3 2 4" xfId="23538"/>
    <cellStyle name="Note 10 3 3 2 5" xfId="23539"/>
    <cellStyle name="Note 10 3 3 2 6" xfId="23540"/>
    <cellStyle name="Note 10 3 3 2 7" xfId="23541"/>
    <cellStyle name="Note 10 3 3 2 8" xfId="23542"/>
    <cellStyle name="Note 10 3 3 2 9" xfId="23543"/>
    <cellStyle name="Note 10 3 3 20" xfId="23544"/>
    <cellStyle name="Note 10 3 3 3" xfId="23545"/>
    <cellStyle name="Note 10 3 3 3 10" xfId="23546"/>
    <cellStyle name="Note 10 3 3 3 11" xfId="23547"/>
    <cellStyle name="Note 10 3 3 3 12" xfId="23548"/>
    <cellStyle name="Note 10 3 3 3 13" xfId="23549"/>
    <cellStyle name="Note 10 3 3 3 14" xfId="23550"/>
    <cellStyle name="Note 10 3 3 3 2" xfId="23551"/>
    <cellStyle name="Note 10 3 3 3 3" xfId="23552"/>
    <cellStyle name="Note 10 3 3 3 4" xfId="23553"/>
    <cellStyle name="Note 10 3 3 3 5" xfId="23554"/>
    <cellStyle name="Note 10 3 3 3 6" xfId="23555"/>
    <cellStyle name="Note 10 3 3 3 7" xfId="23556"/>
    <cellStyle name="Note 10 3 3 3 8" xfId="23557"/>
    <cellStyle name="Note 10 3 3 3 9" xfId="23558"/>
    <cellStyle name="Note 10 3 3 4" xfId="23559"/>
    <cellStyle name="Note 10 3 3 4 10" xfId="23560"/>
    <cellStyle name="Note 10 3 3 4 11" xfId="23561"/>
    <cellStyle name="Note 10 3 3 4 12" xfId="23562"/>
    <cellStyle name="Note 10 3 3 4 13" xfId="23563"/>
    <cellStyle name="Note 10 3 3 4 14" xfId="23564"/>
    <cellStyle name="Note 10 3 3 4 2" xfId="23565"/>
    <cellStyle name="Note 10 3 3 4 3" xfId="23566"/>
    <cellStyle name="Note 10 3 3 4 4" xfId="23567"/>
    <cellStyle name="Note 10 3 3 4 5" xfId="23568"/>
    <cellStyle name="Note 10 3 3 4 6" xfId="23569"/>
    <cellStyle name="Note 10 3 3 4 7" xfId="23570"/>
    <cellStyle name="Note 10 3 3 4 8" xfId="23571"/>
    <cellStyle name="Note 10 3 3 4 9" xfId="23572"/>
    <cellStyle name="Note 10 3 3 5" xfId="23573"/>
    <cellStyle name="Note 10 3 3 5 10" xfId="23574"/>
    <cellStyle name="Note 10 3 3 5 11" xfId="23575"/>
    <cellStyle name="Note 10 3 3 5 12" xfId="23576"/>
    <cellStyle name="Note 10 3 3 5 13" xfId="23577"/>
    <cellStyle name="Note 10 3 3 5 2" xfId="23578"/>
    <cellStyle name="Note 10 3 3 5 3" xfId="23579"/>
    <cellStyle name="Note 10 3 3 5 4" xfId="23580"/>
    <cellStyle name="Note 10 3 3 5 5" xfId="23581"/>
    <cellStyle name="Note 10 3 3 5 6" xfId="23582"/>
    <cellStyle name="Note 10 3 3 5 7" xfId="23583"/>
    <cellStyle name="Note 10 3 3 5 8" xfId="23584"/>
    <cellStyle name="Note 10 3 3 5 9" xfId="23585"/>
    <cellStyle name="Note 10 3 3 6" xfId="23586"/>
    <cellStyle name="Note 10 3 3 7" xfId="23587"/>
    <cellStyle name="Note 10 3 3 8" xfId="23588"/>
    <cellStyle name="Note 10 3 3 9" xfId="23589"/>
    <cellStyle name="Note 10 3 4" xfId="23590"/>
    <cellStyle name="Note 10 3 4 10" xfId="23591"/>
    <cellStyle name="Note 10 3 4 11" xfId="23592"/>
    <cellStyle name="Note 10 3 4 12" xfId="23593"/>
    <cellStyle name="Note 10 3 4 13" xfId="23594"/>
    <cellStyle name="Note 10 3 4 14" xfId="23595"/>
    <cellStyle name="Note 10 3 4 2" xfId="23596"/>
    <cellStyle name="Note 10 3 4 3" xfId="23597"/>
    <cellStyle name="Note 10 3 4 4" xfId="23598"/>
    <cellStyle name="Note 10 3 4 5" xfId="23599"/>
    <cellStyle name="Note 10 3 4 6" xfId="23600"/>
    <cellStyle name="Note 10 3 4 7" xfId="23601"/>
    <cellStyle name="Note 10 3 4 8" xfId="23602"/>
    <cellStyle name="Note 10 3 4 9" xfId="23603"/>
    <cellStyle name="Note 10 3 5" xfId="23604"/>
    <cellStyle name="Note 10 3 5 10" xfId="23605"/>
    <cellStyle name="Note 10 3 5 11" xfId="23606"/>
    <cellStyle name="Note 10 3 5 12" xfId="23607"/>
    <cellStyle name="Note 10 3 5 13" xfId="23608"/>
    <cellStyle name="Note 10 3 5 14" xfId="23609"/>
    <cellStyle name="Note 10 3 5 2" xfId="23610"/>
    <cellStyle name="Note 10 3 5 3" xfId="23611"/>
    <cellStyle name="Note 10 3 5 4" xfId="23612"/>
    <cellStyle name="Note 10 3 5 5" xfId="23613"/>
    <cellStyle name="Note 10 3 5 6" xfId="23614"/>
    <cellStyle name="Note 10 3 5 7" xfId="23615"/>
    <cellStyle name="Note 10 3 5 8" xfId="23616"/>
    <cellStyle name="Note 10 3 5 9" xfId="23617"/>
    <cellStyle name="Note 10 3 6" xfId="23618"/>
    <cellStyle name="Note 10 3 6 10" xfId="23619"/>
    <cellStyle name="Note 10 3 6 11" xfId="23620"/>
    <cellStyle name="Note 10 3 6 12" xfId="23621"/>
    <cellStyle name="Note 10 3 6 13" xfId="23622"/>
    <cellStyle name="Note 10 3 6 14" xfId="23623"/>
    <cellStyle name="Note 10 3 6 2" xfId="23624"/>
    <cellStyle name="Note 10 3 6 3" xfId="23625"/>
    <cellStyle name="Note 10 3 6 4" xfId="23626"/>
    <cellStyle name="Note 10 3 6 5" xfId="23627"/>
    <cellStyle name="Note 10 3 6 6" xfId="23628"/>
    <cellStyle name="Note 10 3 6 7" xfId="23629"/>
    <cellStyle name="Note 10 3 6 8" xfId="23630"/>
    <cellStyle name="Note 10 3 6 9" xfId="23631"/>
    <cellStyle name="Note 10 3 7" xfId="23632"/>
    <cellStyle name="Note 10 3 7 10" xfId="23633"/>
    <cellStyle name="Note 10 3 7 11" xfId="23634"/>
    <cellStyle name="Note 10 3 7 12" xfId="23635"/>
    <cellStyle name="Note 10 3 7 13" xfId="23636"/>
    <cellStyle name="Note 10 3 7 2" xfId="23637"/>
    <cellStyle name="Note 10 3 7 3" xfId="23638"/>
    <cellStyle name="Note 10 3 7 4" xfId="23639"/>
    <cellStyle name="Note 10 3 7 5" xfId="23640"/>
    <cellStyle name="Note 10 3 7 6" xfId="23641"/>
    <cellStyle name="Note 10 3 7 7" xfId="23642"/>
    <cellStyle name="Note 10 3 7 8" xfId="23643"/>
    <cellStyle name="Note 10 3 7 9" xfId="23644"/>
    <cellStyle name="Note 10 3 8" xfId="23645"/>
    <cellStyle name="Note 10 3 9" xfId="23646"/>
    <cellStyle name="Note 10 4" xfId="23647"/>
    <cellStyle name="Note 10 4 10" xfId="23648"/>
    <cellStyle name="Note 10 4 11" xfId="23649"/>
    <cellStyle name="Note 10 4 12" xfId="23650"/>
    <cellStyle name="Note 10 4 13" xfId="23651"/>
    <cellStyle name="Note 10 4 14" xfId="23652"/>
    <cellStyle name="Note 10 4 15" xfId="23653"/>
    <cellStyle name="Note 10 4 16" xfId="23654"/>
    <cellStyle name="Note 10 4 17" xfId="23655"/>
    <cellStyle name="Note 10 4 18" xfId="23656"/>
    <cellStyle name="Note 10 4 19" xfId="23657"/>
    <cellStyle name="Note 10 4 2" xfId="23658"/>
    <cellStyle name="Note 10 4 2 10" xfId="23659"/>
    <cellStyle name="Note 10 4 2 11" xfId="23660"/>
    <cellStyle name="Note 10 4 2 12" xfId="23661"/>
    <cellStyle name="Note 10 4 2 13" xfId="23662"/>
    <cellStyle name="Note 10 4 2 14" xfId="23663"/>
    <cellStyle name="Note 10 4 2 15" xfId="23664"/>
    <cellStyle name="Note 10 4 2 16" xfId="23665"/>
    <cellStyle name="Note 10 4 2 17" xfId="23666"/>
    <cellStyle name="Note 10 4 2 18" xfId="23667"/>
    <cellStyle name="Note 10 4 2 19" xfId="23668"/>
    <cellStyle name="Note 10 4 2 2" xfId="23669"/>
    <cellStyle name="Note 10 4 2 2 10" xfId="23670"/>
    <cellStyle name="Note 10 4 2 2 11" xfId="23671"/>
    <cellStyle name="Note 10 4 2 2 12" xfId="23672"/>
    <cellStyle name="Note 10 4 2 2 13" xfId="23673"/>
    <cellStyle name="Note 10 4 2 2 14" xfId="23674"/>
    <cellStyle name="Note 10 4 2 2 2" xfId="23675"/>
    <cellStyle name="Note 10 4 2 2 3" xfId="23676"/>
    <cellStyle name="Note 10 4 2 2 4" xfId="23677"/>
    <cellStyle name="Note 10 4 2 2 5" xfId="23678"/>
    <cellStyle name="Note 10 4 2 2 6" xfId="23679"/>
    <cellStyle name="Note 10 4 2 2 7" xfId="23680"/>
    <cellStyle name="Note 10 4 2 2 8" xfId="23681"/>
    <cellStyle name="Note 10 4 2 2 9" xfId="23682"/>
    <cellStyle name="Note 10 4 2 20" xfId="23683"/>
    <cellStyle name="Note 10 4 2 3" xfId="23684"/>
    <cellStyle name="Note 10 4 2 3 10" xfId="23685"/>
    <cellStyle name="Note 10 4 2 3 11" xfId="23686"/>
    <cellStyle name="Note 10 4 2 3 12" xfId="23687"/>
    <cellStyle name="Note 10 4 2 3 13" xfId="23688"/>
    <cellStyle name="Note 10 4 2 3 14" xfId="23689"/>
    <cellStyle name="Note 10 4 2 3 2" xfId="23690"/>
    <cellStyle name="Note 10 4 2 3 3" xfId="23691"/>
    <cellStyle name="Note 10 4 2 3 4" xfId="23692"/>
    <cellStyle name="Note 10 4 2 3 5" xfId="23693"/>
    <cellStyle name="Note 10 4 2 3 6" xfId="23694"/>
    <cellStyle name="Note 10 4 2 3 7" xfId="23695"/>
    <cellStyle name="Note 10 4 2 3 8" xfId="23696"/>
    <cellStyle name="Note 10 4 2 3 9" xfId="23697"/>
    <cellStyle name="Note 10 4 2 4" xfId="23698"/>
    <cellStyle name="Note 10 4 2 4 10" xfId="23699"/>
    <cellStyle name="Note 10 4 2 4 11" xfId="23700"/>
    <cellStyle name="Note 10 4 2 4 12" xfId="23701"/>
    <cellStyle name="Note 10 4 2 4 13" xfId="23702"/>
    <cellStyle name="Note 10 4 2 4 14" xfId="23703"/>
    <cellStyle name="Note 10 4 2 4 2" xfId="23704"/>
    <cellStyle name="Note 10 4 2 4 3" xfId="23705"/>
    <cellStyle name="Note 10 4 2 4 4" xfId="23706"/>
    <cellStyle name="Note 10 4 2 4 5" xfId="23707"/>
    <cellStyle name="Note 10 4 2 4 6" xfId="23708"/>
    <cellStyle name="Note 10 4 2 4 7" xfId="23709"/>
    <cellStyle name="Note 10 4 2 4 8" xfId="23710"/>
    <cellStyle name="Note 10 4 2 4 9" xfId="23711"/>
    <cellStyle name="Note 10 4 2 5" xfId="23712"/>
    <cellStyle name="Note 10 4 2 5 10" xfId="23713"/>
    <cellStyle name="Note 10 4 2 5 11" xfId="23714"/>
    <cellStyle name="Note 10 4 2 5 12" xfId="23715"/>
    <cellStyle name="Note 10 4 2 5 13" xfId="23716"/>
    <cellStyle name="Note 10 4 2 5 2" xfId="23717"/>
    <cellStyle name="Note 10 4 2 5 3" xfId="23718"/>
    <cellStyle name="Note 10 4 2 5 4" xfId="23719"/>
    <cellStyle name="Note 10 4 2 5 5" xfId="23720"/>
    <cellStyle name="Note 10 4 2 5 6" xfId="23721"/>
    <cellStyle name="Note 10 4 2 5 7" xfId="23722"/>
    <cellStyle name="Note 10 4 2 5 8" xfId="23723"/>
    <cellStyle name="Note 10 4 2 5 9" xfId="23724"/>
    <cellStyle name="Note 10 4 2 6" xfId="23725"/>
    <cellStyle name="Note 10 4 2 7" xfId="23726"/>
    <cellStyle name="Note 10 4 2 8" xfId="23727"/>
    <cellStyle name="Note 10 4 2 9" xfId="23728"/>
    <cellStyle name="Note 10 4 20" xfId="23729"/>
    <cellStyle name="Note 10 4 21" xfId="23730"/>
    <cellStyle name="Note 10 4 22" xfId="23731"/>
    <cellStyle name="Note 10 4 3" xfId="23732"/>
    <cellStyle name="Note 10 4 3 10" xfId="23733"/>
    <cellStyle name="Note 10 4 3 11" xfId="23734"/>
    <cellStyle name="Note 10 4 3 12" xfId="23735"/>
    <cellStyle name="Note 10 4 3 13" xfId="23736"/>
    <cellStyle name="Note 10 4 3 14" xfId="23737"/>
    <cellStyle name="Note 10 4 3 15" xfId="23738"/>
    <cellStyle name="Note 10 4 3 16" xfId="23739"/>
    <cellStyle name="Note 10 4 3 17" xfId="23740"/>
    <cellStyle name="Note 10 4 3 18" xfId="23741"/>
    <cellStyle name="Note 10 4 3 19" xfId="23742"/>
    <cellStyle name="Note 10 4 3 2" xfId="23743"/>
    <cellStyle name="Note 10 4 3 2 10" xfId="23744"/>
    <cellStyle name="Note 10 4 3 2 11" xfId="23745"/>
    <cellStyle name="Note 10 4 3 2 12" xfId="23746"/>
    <cellStyle name="Note 10 4 3 2 13" xfId="23747"/>
    <cellStyle name="Note 10 4 3 2 14" xfId="23748"/>
    <cellStyle name="Note 10 4 3 2 2" xfId="23749"/>
    <cellStyle name="Note 10 4 3 2 3" xfId="23750"/>
    <cellStyle name="Note 10 4 3 2 4" xfId="23751"/>
    <cellStyle name="Note 10 4 3 2 5" xfId="23752"/>
    <cellStyle name="Note 10 4 3 2 6" xfId="23753"/>
    <cellStyle name="Note 10 4 3 2 7" xfId="23754"/>
    <cellStyle name="Note 10 4 3 2 8" xfId="23755"/>
    <cellStyle name="Note 10 4 3 2 9" xfId="23756"/>
    <cellStyle name="Note 10 4 3 20" xfId="23757"/>
    <cellStyle name="Note 10 4 3 3" xfId="23758"/>
    <cellStyle name="Note 10 4 3 3 10" xfId="23759"/>
    <cellStyle name="Note 10 4 3 3 11" xfId="23760"/>
    <cellStyle name="Note 10 4 3 3 12" xfId="23761"/>
    <cellStyle name="Note 10 4 3 3 13" xfId="23762"/>
    <cellStyle name="Note 10 4 3 3 14" xfId="23763"/>
    <cellStyle name="Note 10 4 3 3 2" xfId="23764"/>
    <cellStyle name="Note 10 4 3 3 3" xfId="23765"/>
    <cellStyle name="Note 10 4 3 3 4" xfId="23766"/>
    <cellStyle name="Note 10 4 3 3 5" xfId="23767"/>
    <cellStyle name="Note 10 4 3 3 6" xfId="23768"/>
    <cellStyle name="Note 10 4 3 3 7" xfId="23769"/>
    <cellStyle name="Note 10 4 3 3 8" xfId="23770"/>
    <cellStyle name="Note 10 4 3 3 9" xfId="23771"/>
    <cellStyle name="Note 10 4 3 4" xfId="23772"/>
    <cellStyle name="Note 10 4 3 4 10" xfId="23773"/>
    <cellStyle name="Note 10 4 3 4 11" xfId="23774"/>
    <cellStyle name="Note 10 4 3 4 12" xfId="23775"/>
    <cellStyle name="Note 10 4 3 4 13" xfId="23776"/>
    <cellStyle name="Note 10 4 3 4 14" xfId="23777"/>
    <cellStyle name="Note 10 4 3 4 2" xfId="23778"/>
    <cellStyle name="Note 10 4 3 4 3" xfId="23779"/>
    <cellStyle name="Note 10 4 3 4 4" xfId="23780"/>
    <cellStyle name="Note 10 4 3 4 5" xfId="23781"/>
    <cellStyle name="Note 10 4 3 4 6" xfId="23782"/>
    <cellStyle name="Note 10 4 3 4 7" xfId="23783"/>
    <cellStyle name="Note 10 4 3 4 8" xfId="23784"/>
    <cellStyle name="Note 10 4 3 4 9" xfId="23785"/>
    <cellStyle name="Note 10 4 3 5" xfId="23786"/>
    <cellStyle name="Note 10 4 3 5 10" xfId="23787"/>
    <cellStyle name="Note 10 4 3 5 11" xfId="23788"/>
    <cellStyle name="Note 10 4 3 5 12" xfId="23789"/>
    <cellStyle name="Note 10 4 3 5 13" xfId="23790"/>
    <cellStyle name="Note 10 4 3 5 2" xfId="23791"/>
    <cellStyle name="Note 10 4 3 5 3" xfId="23792"/>
    <cellStyle name="Note 10 4 3 5 4" xfId="23793"/>
    <cellStyle name="Note 10 4 3 5 5" xfId="23794"/>
    <cellStyle name="Note 10 4 3 5 6" xfId="23795"/>
    <cellStyle name="Note 10 4 3 5 7" xfId="23796"/>
    <cellStyle name="Note 10 4 3 5 8" xfId="23797"/>
    <cellStyle name="Note 10 4 3 5 9" xfId="23798"/>
    <cellStyle name="Note 10 4 3 6" xfId="23799"/>
    <cellStyle name="Note 10 4 3 7" xfId="23800"/>
    <cellStyle name="Note 10 4 3 8" xfId="23801"/>
    <cellStyle name="Note 10 4 3 9" xfId="23802"/>
    <cellStyle name="Note 10 4 4" xfId="23803"/>
    <cellStyle name="Note 10 4 4 10" xfId="23804"/>
    <cellStyle name="Note 10 4 4 11" xfId="23805"/>
    <cellStyle name="Note 10 4 4 12" xfId="23806"/>
    <cellStyle name="Note 10 4 4 13" xfId="23807"/>
    <cellStyle name="Note 10 4 4 14" xfId="23808"/>
    <cellStyle name="Note 10 4 4 2" xfId="23809"/>
    <cellStyle name="Note 10 4 4 3" xfId="23810"/>
    <cellStyle name="Note 10 4 4 4" xfId="23811"/>
    <cellStyle name="Note 10 4 4 5" xfId="23812"/>
    <cellStyle name="Note 10 4 4 6" xfId="23813"/>
    <cellStyle name="Note 10 4 4 7" xfId="23814"/>
    <cellStyle name="Note 10 4 4 8" xfId="23815"/>
    <cellStyle name="Note 10 4 4 9" xfId="23816"/>
    <cellStyle name="Note 10 4 5" xfId="23817"/>
    <cellStyle name="Note 10 4 5 10" xfId="23818"/>
    <cellStyle name="Note 10 4 5 11" xfId="23819"/>
    <cellStyle name="Note 10 4 5 12" xfId="23820"/>
    <cellStyle name="Note 10 4 5 13" xfId="23821"/>
    <cellStyle name="Note 10 4 5 14" xfId="23822"/>
    <cellStyle name="Note 10 4 5 2" xfId="23823"/>
    <cellStyle name="Note 10 4 5 3" xfId="23824"/>
    <cellStyle name="Note 10 4 5 4" xfId="23825"/>
    <cellStyle name="Note 10 4 5 5" xfId="23826"/>
    <cellStyle name="Note 10 4 5 6" xfId="23827"/>
    <cellStyle name="Note 10 4 5 7" xfId="23828"/>
    <cellStyle name="Note 10 4 5 8" xfId="23829"/>
    <cellStyle name="Note 10 4 5 9" xfId="23830"/>
    <cellStyle name="Note 10 4 6" xfId="23831"/>
    <cellStyle name="Note 10 4 6 10" xfId="23832"/>
    <cellStyle name="Note 10 4 6 11" xfId="23833"/>
    <cellStyle name="Note 10 4 6 12" xfId="23834"/>
    <cellStyle name="Note 10 4 6 13" xfId="23835"/>
    <cellStyle name="Note 10 4 6 14" xfId="23836"/>
    <cellStyle name="Note 10 4 6 2" xfId="23837"/>
    <cellStyle name="Note 10 4 6 3" xfId="23838"/>
    <cellStyle name="Note 10 4 6 4" xfId="23839"/>
    <cellStyle name="Note 10 4 6 5" xfId="23840"/>
    <cellStyle name="Note 10 4 6 6" xfId="23841"/>
    <cellStyle name="Note 10 4 6 7" xfId="23842"/>
    <cellStyle name="Note 10 4 6 8" xfId="23843"/>
    <cellStyle name="Note 10 4 6 9" xfId="23844"/>
    <cellStyle name="Note 10 4 7" xfId="23845"/>
    <cellStyle name="Note 10 4 7 10" xfId="23846"/>
    <cellStyle name="Note 10 4 7 11" xfId="23847"/>
    <cellStyle name="Note 10 4 7 12" xfId="23848"/>
    <cellStyle name="Note 10 4 7 13" xfId="23849"/>
    <cellStyle name="Note 10 4 7 2" xfId="23850"/>
    <cellStyle name="Note 10 4 7 3" xfId="23851"/>
    <cellStyle name="Note 10 4 7 4" xfId="23852"/>
    <cellStyle name="Note 10 4 7 5" xfId="23853"/>
    <cellStyle name="Note 10 4 7 6" xfId="23854"/>
    <cellStyle name="Note 10 4 7 7" xfId="23855"/>
    <cellStyle name="Note 10 4 7 8" xfId="23856"/>
    <cellStyle name="Note 10 4 7 9" xfId="23857"/>
    <cellStyle name="Note 10 4 8" xfId="23858"/>
    <cellStyle name="Note 10 4 9" xfId="23859"/>
    <cellStyle name="Note 10 5" xfId="23860"/>
    <cellStyle name="Note 10 5 10" xfId="23861"/>
    <cellStyle name="Note 10 5 11" xfId="23862"/>
    <cellStyle name="Note 10 5 12" xfId="23863"/>
    <cellStyle name="Note 10 5 13" xfId="23864"/>
    <cellStyle name="Note 10 5 14" xfId="23865"/>
    <cellStyle name="Note 10 5 15" xfId="23866"/>
    <cellStyle name="Note 10 5 16" xfId="23867"/>
    <cellStyle name="Note 10 5 17" xfId="23868"/>
    <cellStyle name="Note 10 5 18" xfId="23869"/>
    <cellStyle name="Note 10 5 19" xfId="23870"/>
    <cellStyle name="Note 10 5 2" xfId="23871"/>
    <cellStyle name="Note 10 5 2 10" xfId="23872"/>
    <cellStyle name="Note 10 5 2 11" xfId="23873"/>
    <cellStyle name="Note 10 5 2 12" xfId="23874"/>
    <cellStyle name="Note 10 5 2 13" xfId="23875"/>
    <cellStyle name="Note 10 5 2 14" xfId="23876"/>
    <cellStyle name="Note 10 5 2 2" xfId="23877"/>
    <cellStyle name="Note 10 5 2 3" xfId="23878"/>
    <cellStyle name="Note 10 5 2 4" xfId="23879"/>
    <cellStyle name="Note 10 5 2 5" xfId="23880"/>
    <cellStyle name="Note 10 5 2 6" xfId="23881"/>
    <cellStyle name="Note 10 5 2 7" xfId="23882"/>
    <cellStyle name="Note 10 5 2 8" xfId="23883"/>
    <cellStyle name="Note 10 5 2 9" xfId="23884"/>
    <cellStyle name="Note 10 5 20" xfId="23885"/>
    <cellStyle name="Note 10 5 3" xfId="23886"/>
    <cellStyle name="Note 10 5 3 10" xfId="23887"/>
    <cellStyle name="Note 10 5 3 11" xfId="23888"/>
    <cellStyle name="Note 10 5 3 12" xfId="23889"/>
    <cellStyle name="Note 10 5 3 13" xfId="23890"/>
    <cellStyle name="Note 10 5 3 14" xfId="23891"/>
    <cellStyle name="Note 10 5 3 2" xfId="23892"/>
    <cellStyle name="Note 10 5 3 3" xfId="23893"/>
    <cellStyle name="Note 10 5 3 4" xfId="23894"/>
    <cellStyle name="Note 10 5 3 5" xfId="23895"/>
    <cellStyle name="Note 10 5 3 6" xfId="23896"/>
    <cellStyle name="Note 10 5 3 7" xfId="23897"/>
    <cellStyle name="Note 10 5 3 8" xfId="23898"/>
    <cellStyle name="Note 10 5 3 9" xfId="23899"/>
    <cellStyle name="Note 10 5 4" xfId="23900"/>
    <cellStyle name="Note 10 5 4 10" xfId="23901"/>
    <cellStyle name="Note 10 5 4 11" xfId="23902"/>
    <cellStyle name="Note 10 5 4 12" xfId="23903"/>
    <cellStyle name="Note 10 5 4 13" xfId="23904"/>
    <cellStyle name="Note 10 5 4 14" xfId="23905"/>
    <cellStyle name="Note 10 5 4 2" xfId="23906"/>
    <cellStyle name="Note 10 5 4 3" xfId="23907"/>
    <cellStyle name="Note 10 5 4 4" xfId="23908"/>
    <cellStyle name="Note 10 5 4 5" xfId="23909"/>
    <cellStyle name="Note 10 5 4 6" xfId="23910"/>
    <cellStyle name="Note 10 5 4 7" xfId="23911"/>
    <cellStyle name="Note 10 5 4 8" xfId="23912"/>
    <cellStyle name="Note 10 5 4 9" xfId="23913"/>
    <cellStyle name="Note 10 5 5" xfId="23914"/>
    <cellStyle name="Note 10 5 5 10" xfId="23915"/>
    <cellStyle name="Note 10 5 5 11" xfId="23916"/>
    <cellStyle name="Note 10 5 5 12" xfId="23917"/>
    <cellStyle name="Note 10 5 5 13" xfId="23918"/>
    <cellStyle name="Note 10 5 5 2" xfId="23919"/>
    <cellStyle name="Note 10 5 5 3" xfId="23920"/>
    <cellStyle name="Note 10 5 5 4" xfId="23921"/>
    <cellStyle name="Note 10 5 5 5" xfId="23922"/>
    <cellStyle name="Note 10 5 5 6" xfId="23923"/>
    <cellStyle name="Note 10 5 5 7" xfId="23924"/>
    <cellStyle name="Note 10 5 5 8" xfId="23925"/>
    <cellStyle name="Note 10 5 5 9" xfId="23926"/>
    <cellStyle name="Note 10 5 6" xfId="23927"/>
    <cellStyle name="Note 10 5 7" xfId="23928"/>
    <cellStyle name="Note 10 5 8" xfId="23929"/>
    <cellStyle name="Note 10 5 9" xfId="23930"/>
    <cellStyle name="Note 10 6" xfId="23931"/>
    <cellStyle name="Note 10 6 10" xfId="23932"/>
    <cellStyle name="Note 10 6 11" xfId="23933"/>
    <cellStyle name="Note 10 6 12" xfId="23934"/>
    <cellStyle name="Note 10 6 13" xfId="23935"/>
    <cellStyle name="Note 10 6 14" xfId="23936"/>
    <cellStyle name="Note 10 6 15" xfId="23937"/>
    <cellStyle name="Note 10 6 16" xfId="23938"/>
    <cellStyle name="Note 10 6 17" xfId="23939"/>
    <cellStyle name="Note 10 6 18" xfId="23940"/>
    <cellStyle name="Note 10 6 19" xfId="23941"/>
    <cellStyle name="Note 10 6 2" xfId="23942"/>
    <cellStyle name="Note 10 6 2 10" xfId="23943"/>
    <cellStyle name="Note 10 6 2 11" xfId="23944"/>
    <cellStyle name="Note 10 6 2 12" xfId="23945"/>
    <cellStyle name="Note 10 6 2 13" xfId="23946"/>
    <cellStyle name="Note 10 6 2 14" xfId="23947"/>
    <cellStyle name="Note 10 6 2 2" xfId="23948"/>
    <cellStyle name="Note 10 6 2 3" xfId="23949"/>
    <cellStyle name="Note 10 6 2 4" xfId="23950"/>
    <cellStyle name="Note 10 6 2 5" xfId="23951"/>
    <cellStyle name="Note 10 6 2 6" xfId="23952"/>
    <cellStyle name="Note 10 6 2 7" xfId="23953"/>
    <cellStyle name="Note 10 6 2 8" xfId="23954"/>
    <cellStyle name="Note 10 6 2 9" xfId="23955"/>
    <cellStyle name="Note 10 6 20" xfId="23956"/>
    <cellStyle name="Note 10 6 3" xfId="23957"/>
    <cellStyle name="Note 10 6 3 10" xfId="23958"/>
    <cellStyle name="Note 10 6 3 11" xfId="23959"/>
    <cellStyle name="Note 10 6 3 12" xfId="23960"/>
    <cellStyle name="Note 10 6 3 13" xfId="23961"/>
    <cellStyle name="Note 10 6 3 14" xfId="23962"/>
    <cellStyle name="Note 10 6 3 2" xfId="23963"/>
    <cellStyle name="Note 10 6 3 3" xfId="23964"/>
    <cellStyle name="Note 10 6 3 4" xfId="23965"/>
    <cellStyle name="Note 10 6 3 5" xfId="23966"/>
    <cellStyle name="Note 10 6 3 6" xfId="23967"/>
    <cellStyle name="Note 10 6 3 7" xfId="23968"/>
    <cellStyle name="Note 10 6 3 8" xfId="23969"/>
    <cellStyle name="Note 10 6 3 9" xfId="23970"/>
    <cellStyle name="Note 10 6 4" xfId="23971"/>
    <cellStyle name="Note 10 6 4 10" xfId="23972"/>
    <cellStyle name="Note 10 6 4 11" xfId="23973"/>
    <cellStyle name="Note 10 6 4 12" xfId="23974"/>
    <cellStyle name="Note 10 6 4 13" xfId="23975"/>
    <cellStyle name="Note 10 6 4 14" xfId="23976"/>
    <cellStyle name="Note 10 6 4 2" xfId="23977"/>
    <cellStyle name="Note 10 6 4 3" xfId="23978"/>
    <cellStyle name="Note 10 6 4 4" xfId="23979"/>
    <cellStyle name="Note 10 6 4 5" xfId="23980"/>
    <cellStyle name="Note 10 6 4 6" xfId="23981"/>
    <cellStyle name="Note 10 6 4 7" xfId="23982"/>
    <cellStyle name="Note 10 6 4 8" xfId="23983"/>
    <cellStyle name="Note 10 6 4 9" xfId="23984"/>
    <cellStyle name="Note 10 6 5" xfId="23985"/>
    <cellStyle name="Note 10 6 5 10" xfId="23986"/>
    <cellStyle name="Note 10 6 5 11" xfId="23987"/>
    <cellStyle name="Note 10 6 5 12" xfId="23988"/>
    <cellStyle name="Note 10 6 5 13" xfId="23989"/>
    <cellStyle name="Note 10 6 5 2" xfId="23990"/>
    <cellStyle name="Note 10 6 5 3" xfId="23991"/>
    <cellStyle name="Note 10 6 5 4" xfId="23992"/>
    <cellStyle name="Note 10 6 5 5" xfId="23993"/>
    <cellStyle name="Note 10 6 5 6" xfId="23994"/>
    <cellStyle name="Note 10 6 5 7" xfId="23995"/>
    <cellStyle name="Note 10 6 5 8" xfId="23996"/>
    <cellStyle name="Note 10 6 5 9" xfId="23997"/>
    <cellStyle name="Note 10 6 6" xfId="23998"/>
    <cellStyle name="Note 10 6 7" xfId="23999"/>
    <cellStyle name="Note 10 6 8" xfId="24000"/>
    <cellStyle name="Note 10 6 9" xfId="24001"/>
    <cellStyle name="Note 10 7" xfId="24002"/>
    <cellStyle name="Note 10 7 10" xfId="24003"/>
    <cellStyle name="Note 10 7 11" xfId="24004"/>
    <cellStyle name="Note 10 7 12" xfId="24005"/>
    <cellStyle name="Note 10 7 13" xfId="24006"/>
    <cellStyle name="Note 10 7 14" xfId="24007"/>
    <cellStyle name="Note 10 7 2" xfId="24008"/>
    <cellStyle name="Note 10 7 3" xfId="24009"/>
    <cellStyle name="Note 10 7 4" xfId="24010"/>
    <cellStyle name="Note 10 7 5" xfId="24011"/>
    <cellStyle name="Note 10 7 6" xfId="24012"/>
    <cellStyle name="Note 10 7 7" xfId="24013"/>
    <cellStyle name="Note 10 7 8" xfId="24014"/>
    <cellStyle name="Note 10 7 9" xfId="24015"/>
    <cellStyle name="Note 10 8" xfId="24016"/>
    <cellStyle name="Note 10 8 10" xfId="24017"/>
    <cellStyle name="Note 10 8 11" xfId="24018"/>
    <cellStyle name="Note 10 8 12" xfId="24019"/>
    <cellStyle name="Note 10 8 13" xfId="24020"/>
    <cellStyle name="Note 10 8 14" xfId="24021"/>
    <cellStyle name="Note 10 8 2" xfId="24022"/>
    <cellStyle name="Note 10 8 3" xfId="24023"/>
    <cellStyle name="Note 10 8 4" xfId="24024"/>
    <cellStyle name="Note 10 8 5" xfId="24025"/>
    <cellStyle name="Note 10 8 6" xfId="24026"/>
    <cellStyle name="Note 10 8 7" xfId="24027"/>
    <cellStyle name="Note 10 8 8" xfId="24028"/>
    <cellStyle name="Note 10 8 9" xfId="24029"/>
    <cellStyle name="Note 10 9" xfId="24030"/>
    <cellStyle name="Note 10 9 10" xfId="24031"/>
    <cellStyle name="Note 10 9 11" xfId="24032"/>
    <cellStyle name="Note 10 9 12" xfId="24033"/>
    <cellStyle name="Note 10 9 13" xfId="24034"/>
    <cellStyle name="Note 10 9 14" xfId="24035"/>
    <cellStyle name="Note 10 9 2" xfId="24036"/>
    <cellStyle name="Note 10 9 3" xfId="24037"/>
    <cellStyle name="Note 10 9 4" xfId="24038"/>
    <cellStyle name="Note 10 9 5" xfId="24039"/>
    <cellStyle name="Note 10 9 6" xfId="24040"/>
    <cellStyle name="Note 10 9 7" xfId="24041"/>
    <cellStyle name="Note 10 9 8" xfId="24042"/>
    <cellStyle name="Note 10 9 9" xfId="24043"/>
    <cellStyle name="Note 11" xfId="24044"/>
    <cellStyle name="Note 11 10" xfId="24045"/>
    <cellStyle name="Note 11 10 10" xfId="24046"/>
    <cellStyle name="Note 11 10 11" xfId="24047"/>
    <cellStyle name="Note 11 10 12" xfId="24048"/>
    <cellStyle name="Note 11 10 13" xfId="24049"/>
    <cellStyle name="Note 11 10 2" xfId="24050"/>
    <cellStyle name="Note 11 10 3" xfId="24051"/>
    <cellStyle name="Note 11 10 4" xfId="24052"/>
    <cellStyle name="Note 11 10 5" xfId="24053"/>
    <cellStyle name="Note 11 10 6" xfId="24054"/>
    <cellStyle name="Note 11 10 7" xfId="24055"/>
    <cellStyle name="Note 11 10 8" xfId="24056"/>
    <cellStyle name="Note 11 10 9" xfId="24057"/>
    <cellStyle name="Note 11 11" xfId="24058"/>
    <cellStyle name="Note 11 12" xfId="24059"/>
    <cellStyle name="Note 11 13" xfId="24060"/>
    <cellStyle name="Note 11 14" xfId="24061"/>
    <cellStyle name="Note 11 15" xfId="24062"/>
    <cellStyle name="Note 11 16" xfId="24063"/>
    <cellStyle name="Note 11 17" xfId="24064"/>
    <cellStyle name="Note 11 18" xfId="24065"/>
    <cellStyle name="Note 11 19" xfId="24066"/>
    <cellStyle name="Note 11 2" xfId="24067"/>
    <cellStyle name="Note 11 2 10" xfId="24068"/>
    <cellStyle name="Note 11 2 11" xfId="24069"/>
    <cellStyle name="Note 11 2 12" xfId="24070"/>
    <cellStyle name="Note 11 2 13" xfId="24071"/>
    <cellStyle name="Note 11 2 14" xfId="24072"/>
    <cellStyle name="Note 11 2 15" xfId="24073"/>
    <cellStyle name="Note 11 2 16" xfId="24074"/>
    <cellStyle name="Note 11 2 17" xfId="24075"/>
    <cellStyle name="Note 11 2 18" xfId="24076"/>
    <cellStyle name="Note 11 2 19" xfId="24077"/>
    <cellStyle name="Note 11 2 2" xfId="24078"/>
    <cellStyle name="Note 11 2 2 10" xfId="24079"/>
    <cellStyle name="Note 11 2 2 11" xfId="24080"/>
    <cellStyle name="Note 11 2 2 12" xfId="24081"/>
    <cellStyle name="Note 11 2 2 13" xfId="24082"/>
    <cellStyle name="Note 11 2 2 14" xfId="24083"/>
    <cellStyle name="Note 11 2 2 15" xfId="24084"/>
    <cellStyle name="Note 11 2 2 16" xfId="24085"/>
    <cellStyle name="Note 11 2 2 17" xfId="24086"/>
    <cellStyle name="Note 11 2 2 18" xfId="24087"/>
    <cellStyle name="Note 11 2 2 19" xfId="24088"/>
    <cellStyle name="Note 11 2 2 2" xfId="24089"/>
    <cellStyle name="Note 11 2 2 2 10" xfId="24090"/>
    <cellStyle name="Note 11 2 2 2 11" xfId="24091"/>
    <cellStyle name="Note 11 2 2 2 12" xfId="24092"/>
    <cellStyle name="Note 11 2 2 2 13" xfId="24093"/>
    <cellStyle name="Note 11 2 2 2 14" xfId="24094"/>
    <cellStyle name="Note 11 2 2 2 2" xfId="24095"/>
    <cellStyle name="Note 11 2 2 2 3" xfId="24096"/>
    <cellStyle name="Note 11 2 2 2 4" xfId="24097"/>
    <cellStyle name="Note 11 2 2 2 5" xfId="24098"/>
    <cellStyle name="Note 11 2 2 2 6" xfId="24099"/>
    <cellStyle name="Note 11 2 2 2 7" xfId="24100"/>
    <cellStyle name="Note 11 2 2 2 8" xfId="24101"/>
    <cellStyle name="Note 11 2 2 2 9" xfId="24102"/>
    <cellStyle name="Note 11 2 2 20" xfId="24103"/>
    <cellStyle name="Note 11 2 2 3" xfId="24104"/>
    <cellStyle name="Note 11 2 2 3 10" xfId="24105"/>
    <cellStyle name="Note 11 2 2 3 11" xfId="24106"/>
    <cellStyle name="Note 11 2 2 3 12" xfId="24107"/>
    <cellStyle name="Note 11 2 2 3 13" xfId="24108"/>
    <cellStyle name="Note 11 2 2 3 14" xfId="24109"/>
    <cellStyle name="Note 11 2 2 3 2" xfId="24110"/>
    <cellStyle name="Note 11 2 2 3 3" xfId="24111"/>
    <cellStyle name="Note 11 2 2 3 4" xfId="24112"/>
    <cellStyle name="Note 11 2 2 3 5" xfId="24113"/>
    <cellStyle name="Note 11 2 2 3 6" xfId="24114"/>
    <cellStyle name="Note 11 2 2 3 7" xfId="24115"/>
    <cellStyle name="Note 11 2 2 3 8" xfId="24116"/>
    <cellStyle name="Note 11 2 2 3 9" xfId="24117"/>
    <cellStyle name="Note 11 2 2 4" xfId="24118"/>
    <cellStyle name="Note 11 2 2 4 10" xfId="24119"/>
    <cellStyle name="Note 11 2 2 4 11" xfId="24120"/>
    <cellStyle name="Note 11 2 2 4 12" xfId="24121"/>
    <cellStyle name="Note 11 2 2 4 13" xfId="24122"/>
    <cellStyle name="Note 11 2 2 4 14" xfId="24123"/>
    <cellStyle name="Note 11 2 2 4 2" xfId="24124"/>
    <cellStyle name="Note 11 2 2 4 3" xfId="24125"/>
    <cellStyle name="Note 11 2 2 4 4" xfId="24126"/>
    <cellStyle name="Note 11 2 2 4 5" xfId="24127"/>
    <cellStyle name="Note 11 2 2 4 6" xfId="24128"/>
    <cellStyle name="Note 11 2 2 4 7" xfId="24129"/>
    <cellStyle name="Note 11 2 2 4 8" xfId="24130"/>
    <cellStyle name="Note 11 2 2 4 9" xfId="24131"/>
    <cellStyle name="Note 11 2 2 5" xfId="24132"/>
    <cellStyle name="Note 11 2 2 5 10" xfId="24133"/>
    <cellStyle name="Note 11 2 2 5 11" xfId="24134"/>
    <cellStyle name="Note 11 2 2 5 12" xfId="24135"/>
    <cellStyle name="Note 11 2 2 5 13" xfId="24136"/>
    <cellStyle name="Note 11 2 2 5 2" xfId="24137"/>
    <cellStyle name="Note 11 2 2 5 3" xfId="24138"/>
    <cellStyle name="Note 11 2 2 5 4" xfId="24139"/>
    <cellStyle name="Note 11 2 2 5 5" xfId="24140"/>
    <cellStyle name="Note 11 2 2 5 6" xfId="24141"/>
    <cellStyle name="Note 11 2 2 5 7" xfId="24142"/>
    <cellStyle name="Note 11 2 2 5 8" xfId="24143"/>
    <cellStyle name="Note 11 2 2 5 9" xfId="24144"/>
    <cellStyle name="Note 11 2 2 6" xfId="24145"/>
    <cellStyle name="Note 11 2 2 7" xfId="24146"/>
    <cellStyle name="Note 11 2 2 8" xfId="24147"/>
    <cellStyle name="Note 11 2 2 9" xfId="24148"/>
    <cellStyle name="Note 11 2 20" xfId="24149"/>
    <cellStyle name="Note 11 2 21" xfId="24150"/>
    <cellStyle name="Note 11 2 22" xfId="24151"/>
    <cellStyle name="Note 11 2 23" xfId="24152"/>
    <cellStyle name="Note 11 2 3" xfId="24153"/>
    <cellStyle name="Note 11 2 3 10" xfId="24154"/>
    <cellStyle name="Note 11 2 3 11" xfId="24155"/>
    <cellStyle name="Note 11 2 3 12" xfId="24156"/>
    <cellStyle name="Note 11 2 3 13" xfId="24157"/>
    <cellStyle name="Note 11 2 3 14" xfId="24158"/>
    <cellStyle name="Note 11 2 3 15" xfId="24159"/>
    <cellStyle name="Note 11 2 3 16" xfId="24160"/>
    <cellStyle name="Note 11 2 3 17" xfId="24161"/>
    <cellStyle name="Note 11 2 3 18" xfId="24162"/>
    <cellStyle name="Note 11 2 3 19" xfId="24163"/>
    <cellStyle name="Note 11 2 3 2" xfId="24164"/>
    <cellStyle name="Note 11 2 3 2 10" xfId="24165"/>
    <cellStyle name="Note 11 2 3 2 11" xfId="24166"/>
    <cellStyle name="Note 11 2 3 2 12" xfId="24167"/>
    <cellStyle name="Note 11 2 3 2 13" xfId="24168"/>
    <cellStyle name="Note 11 2 3 2 14" xfId="24169"/>
    <cellStyle name="Note 11 2 3 2 2" xfId="24170"/>
    <cellStyle name="Note 11 2 3 2 3" xfId="24171"/>
    <cellStyle name="Note 11 2 3 2 4" xfId="24172"/>
    <cellStyle name="Note 11 2 3 2 5" xfId="24173"/>
    <cellStyle name="Note 11 2 3 2 6" xfId="24174"/>
    <cellStyle name="Note 11 2 3 2 7" xfId="24175"/>
    <cellStyle name="Note 11 2 3 2 8" xfId="24176"/>
    <cellStyle name="Note 11 2 3 2 9" xfId="24177"/>
    <cellStyle name="Note 11 2 3 20" xfId="24178"/>
    <cellStyle name="Note 11 2 3 3" xfId="24179"/>
    <cellStyle name="Note 11 2 3 3 10" xfId="24180"/>
    <cellStyle name="Note 11 2 3 3 11" xfId="24181"/>
    <cellStyle name="Note 11 2 3 3 12" xfId="24182"/>
    <cellStyle name="Note 11 2 3 3 13" xfId="24183"/>
    <cellStyle name="Note 11 2 3 3 14" xfId="24184"/>
    <cellStyle name="Note 11 2 3 3 2" xfId="24185"/>
    <cellStyle name="Note 11 2 3 3 3" xfId="24186"/>
    <cellStyle name="Note 11 2 3 3 4" xfId="24187"/>
    <cellStyle name="Note 11 2 3 3 5" xfId="24188"/>
    <cellStyle name="Note 11 2 3 3 6" xfId="24189"/>
    <cellStyle name="Note 11 2 3 3 7" xfId="24190"/>
    <cellStyle name="Note 11 2 3 3 8" xfId="24191"/>
    <cellStyle name="Note 11 2 3 3 9" xfId="24192"/>
    <cellStyle name="Note 11 2 3 4" xfId="24193"/>
    <cellStyle name="Note 11 2 3 4 10" xfId="24194"/>
    <cellStyle name="Note 11 2 3 4 11" xfId="24195"/>
    <cellStyle name="Note 11 2 3 4 12" xfId="24196"/>
    <cellStyle name="Note 11 2 3 4 13" xfId="24197"/>
    <cellStyle name="Note 11 2 3 4 14" xfId="24198"/>
    <cellStyle name="Note 11 2 3 4 2" xfId="24199"/>
    <cellStyle name="Note 11 2 3 4 3" xfId="24200"/>
    <cellStyle name="Note 11 2 3 4 4" xfId="24201"/>
    <cellStyle name="Note 11 2 3 4 5" xfId="24202"/>
    <cellStyle name="Note 11 2 3 4 6" xfId="24203"/>
    <cellStyle name="Note 11 2 3 4 7" xfId="24204"/>
    <cellStyle name="Note 11 2 3 4 8" xfId="24205"/>
    <cellStyle name="Note 11 2 3 4 9" xfId="24206"/>
    <cellStyle name="Note 11 2 3 5" xfId="24207"/>
    <cellStyle name="Note 11 2 3 5 10" xfId="24208"/>
    <cellStyle name="Note 11 2 3 5 11" xfId="24209"/>
    <cellStyle name="Note 11 2 3 5 12" xfId="24210"/>
    <cellStyle name="Note 11 2 3 5 13" xfId="24211"/>
    <cellStyle name="Note 11 2 3 5 2" xfId="24212"/>
    <cellStyle name="Note 11 2 3 5 3" xfId="24213"/>
    <cellStyle name="Note 11 2 3 5 4" xfId="24214"/>
    <cellStyle name="Note 11 2 3 5 5" xfId="24215"/>
    <cellStyle name="Note 11 2 3 5 6" xfId="24216"/>
    <cellStyle name="Note 11 2 3 5 7" xfId="24217"/>
    <cellStyle name="Note 11 2 3 5 8" xfId="24218"/>
    <cellStyle name="Note 11 2 3 5 9" xfId="24219"/>
    <cellStyle name="Note 11 2 3 6" xfId="24220"/>
    <cellStyle name="Note 11 2 3 7" xfId="24221"/>
    <cellStyle name="Note 11 2 3 8" xfId="24222"/>
    <cellStyle name="Note 11 2 3 9" xfId="24223"/>
    <cellStyle name="Note 11 2 4" xfId="24224"/>
    <cellStyle name="Note 11 2 4 10" xfId="24225"/>
    <cellStyle name="Note 11 2 4 11" xfId="24226"/>
    <cellStyle name="Note 11 2 4 12" xfId="24227"/>
    <cellStyle name="Note 11 2 4 13" xfId="24228"/>
    <cellStyle name="Note 11 2 4 14" xfId="24229"/>
    <cellStyle name="Note 11 2 4 2" xfId="24230"/>
    <cellStyle name="Note 11 2 4 3" xfId="24231"/>
    <cellStyle name="Note 11 2 4 4" xfId="24232"/>
    <cellStyle name="Note 11 2 4 5" xfId="24233"/>
    <cellStyle name="Note 11 2 4 6" xfId="24234"/>
    <cellStyle name="Note 11 2 4 7" xfId="24235"/>
    <cellStyle name="Note 11 2 4 8" xfId="24236"/>
    <cellStyle name="Note 11 2 4 9" xfId="24237"/>
    <cellStyle name="Note 11 2 5" xfId="24238"/>
    <cellStyle name="Note 11 2 5 10" xfId="24239"/>
    <cellStyle name="Note 11 2 5 11" xfId="24240"/>
    <cellStyle name="Note 11 2 5 12" xfId="24241"/>
    <cellStyle name="Note 11 2 5 13" xfId="24242"/>
    <cellStyle name="Note 11 2 5 14" xfId="24243"/>
    <cellStyle name="Note 11 2 5 2" xfId="24244"/>
    <cellStyle name="Note 11 2 5 3" xfId="24245"/>
    <cellStyle name="Note 11 2 5 4" xfId="24246"/>
    <cellStyle name="Note 11 2 5 5" xfId="24247"/>
    <cellStyle name="Note 11 2 5 6" xfId="24248"/>
    <cellStyle name="Note 11 2 5 7" xfId="24249"/>
    <cellStyle name="Note 11 2 5 8" xfId="24250"/>
    <cellStyle name="Note 11 2 5 9" xfId="24251"/>
    <cellStyle name="Note 11 2 6" xfId="24252"/>
    <cellStyle name="Note 11 2 6 10" xfId="24253"/>
    <cellStyle name="Note 11 2 6 11" xfId="24254"/>
    <cellStyle name="Note 11 2 6 12" xfId="24255"/>
    <cellStyle name="Note 11 2 6 13" xfId="24256"/>
    <cellStyle name="Note 11 2 6 14" xfId="24257"/>
    <cellStyle name="Note 11 2 6 2" xfId="24258"/>
    <cellStyle name="Note 11 2 6 3" xfId="24259"/>
    <cellStyle name="Note 11 2 6 4" xfId="24260"/>
    <cellStyle name="Note 11 2 6 5" xfId="24261"/>
    <cellStyle name="Note 11 2 6 6" xfId="24262"/>
    <cellStyle name="Note 11 2 6 7" xfId="24263"/>
    <cellStyle name="Note 11 2 6 8" xfId="24264"/>
    <cellStyle name="Note 11 2 6 9" xfId="24265"/>
    <cellStyle name="Note 11 2 7" xfId="24266"/>
    <cellStyle name="Note 11 2 7 10" xfId="24267"/>
    <cellStyle name="Note 11 2 7 11" xfId="24268"/>
    <cellStyle name="Note 11 2 7 12" xfId="24269"/>
    <cellStyle name="Note 11 2 7 13" xfId="24270"/>
    <cellStyle name="Note 11 2 7 14" xfId="24271"/>
    <cellStyle name="Note 11 2 7 2" xfId="24272"/>
    <cellStyle name="Note 11 2 7 3" xfId="24273"/>
    <cellStyle name="Note 11 2 7 4" xfId="24274"/>
    <cellStyle name="Note 11 2 7 5" xfId="24275"/>
    <cellStyle name="Note 11 2 7 6" xfId="24276"/>
    <cellStyle name="Note 11 2 7 7" xfId="24277"/>
    <cellStyle name="Note 11 2 7 8" xfId="24278"/>
    <cellStyle name="Note 11 2 7 9" xfId="24279"/>
    <cellStyle name="Note 11 2 8" xfId="24280"/>
    <cellStyle name="Note 11 2 8 10" xfId="24281"/>
    <cellStyle name="Note 11 2 8 11" xfId="24282"/>
    <cellStyle name="Note 11 2 8 12" xfId="24283"/>
    <cellStyle name="Note 11 2 8 13" xfId="24284"/>
    <cellStyle name="Note 11 2 8 2" xfId="24285"/>
    <cellStyle name="Note 11 2 8 3" xfId="24286"/>
    <cellStyle name="Note 11 2 8 4" xfId="24287"/>
    <cellStyle name="Note 11 2 8 5" xfId="24288"/>
    <cellStyle name="Note 11 2 8 6" xfId="24289"/>
    <cellStyle name="Note 11 2 8 7" xfId="24290"/>
    <cellStyle name="Note 11 2 8 8" xfId="24291"/>
    <cellStyle name="Note 11 2 8 9" xfId="24292"/>
    <cellStyle name="Note 11 2 9" xfId="24293"/>
    <cellStyle name="Note 11 3" xfId="24294"/>
    <cellStyle name="Note 11 3 10" xfId="24295"/>
    <cellStyle name="Note 11 3 11" xfId="24296"/>
    <cellStyle name="Note 11 3 12" xfId="24297"/>
    <cellStyle name="Note 11 3 13" xfId="24298"/>
    <cellStyle name="Note 11 3 14" xfId="24299"/>
    <cellStyle name="Note 11 3 15" xfId="24300"/>
    <cellStyle name="Note 11 3 16" xfId="24301"/>
    <cellStyle name="Note 11 3 17" xfId="24302"/>
    <cellStyle name="Note 11 3 18" xfId="24303"/>
    <cellStyle name="Note 11 3 19" xfId="24304"/>
    <cellStyle name="Note 11 3 2" xfId="24305"/>
    <cellStyle name="Note 11 3 2 10" xfId="24306"/>
    <cellStyle name="Note 11 3 2 11" xfId="24307"/>
    <cellStyle name="Note 11 3 2 12" xfId="24308"/>
    <cellStyle name="Note 11 3 2 13" xfId="24309"/>
    <cellStyle name="Note 11 3 2 14" xfId="24310"/>
    <cellStyle name="Note 11 3 2 15" xfId="24311"/>
    <cellStyle name="Note 11 3 2 16" xfId="24312"/>
    <cellStyle name="Note 11 3 2 17" xfId="24313"/>
    <cellStyle name="Note 11 3 2 18" xfId="24314"/>
    <cellStyle name="Note 11 3 2 19" xfId="24315"/>
    <cellStyle name="Note 11 3 2 2" xfId="24316"/>
    <cellStyle name="Note 11 3 2 2 10" xfId="24317"/>
    <cellStyle name="Note 11 3 2 2 11" xfId="24318"/>
    <cellStyle name="Note 11 3 2 2 12" xfId="24319"/>
    <cellStyle name="Note 11 3 2 2 13" xfId="24320"/>
    <cellStyle name="Note 11 3 2 2 14" xfId="24321"/>
    <cellStyle name="Note 11 3 2 2 2" xfId="24322"/>
    <cellStyle name="Note 11 3 2 2 3" xfId="24323"/>
    <cellStyle name="Note 11 3 2 2 4" xfId="24324"/>
    <cellStyle name="Note 11 3 2 2 5" xfId="24325"/>
    <cellStyle name="Note 11 3 2 2 6" xfId="24326"/>
    <cellStyle name="Note 11 3 2 2 7" xfId="24327"/>
    <cellStyle name="Note 11 3 2 2 8" xfId="24328"/>
    <cellStyle name="Note 11 3 2 2 9" xfId="24329"/>
    <cellStyle name="Note 11 3 2 20" xfId="24330"/>
    <cellStyle name="Note 11 3 2 3" xfId="24331"/>
    <cellStyle name="Note 11 3 2 3 10" xfId="24332"/>
    <cellStyle name="Note 11 3 2 3 11" xfId="24333"/>
    <cellStyle name="Note 11 3 2 3 12" xfId="24334"/>
    <cellStyle name="Note 11 3 2 3 13" xfId="24335"/>
    <cellStyle name="Note 11 3 2 3 14" xfId="24336"/>
    <cellStyle name="Note 11 3 2 3 2" xfId="24337"/>
    <cellStyle name="Note 11 3 2 3 3" xfId="24338"/>
    <cellStyle name="Note 11 3 2 3 4" xfId="24339"/>
    <cellStyle name="Note 11 3 2 3 5" xfId="24340"/>
    <cellStyle name="Note 11 3 2 3 6" xfId="24341"/>
    <cellStyle name="Note 11 3 2 3 7" xfId="24342"/>
    <cellStyle name="Note 11 3 2 3 8" xfId="24343"/>
    <cellStyle name="Note 11 3 2 3 9" xfId="24344"/>
    <cellStyle name="Note 11 3 2 4" xfId="24345"/>
    <cellStyle name="Note 11 3 2 4 10" xfId="24346"/>
    <cellStyle name="Note 11 3 2 4 11" xfId="24347"/>
    <cellStyle name="Note 11 3 2 4 12" xfId="24348"/>
    <cellStyle name="Note 11 3 2 4 13" xfId="24349"/>
    <cellStyle name="Note 11 3 2 4 14" xfId="24350"/>
    <cellStyle name="Note 11 3 2 4 2" xfId="24351"/>
    <cellStyle name="Note 11 3 2 4 3" xfId="24352"/>
    <cellStyle name="Note 11 3 2 4 4" xfId="24353"/>
    <cellStyle name="Note 11 3 2 4 5" xfId="24354"/>
    <cellStyle name="Note 11 3 2 4 6" xfId="24355"/>
    <cellStyle name="Note 11 3 2 4 7" xfId="24356"/>
    <cellStyle name="Note 11 3 2 4 8" xfId="24357"/>
    <cellStyle name="Note 11 3 2 4 9" xfId="24358"/>
    <cellStyle name="Note 11 3 2 5" xfId="24359"/>
    <cellStyle name="Note 11 3 2 5 10" xfId="24360"/>
    <cellStyle name="Note 11 3 2 5 11" xfId="24361"/>
    <cellStyle name="Note 11 3 2 5 12" xfId="24362"/>
    <cellStyle name="Note 11 3 2 5 13" xfId="24363"/>
    <cellStyle name="Note 11 3 2 5 2" xfId="24364"/>
    <cellStyle name="Note 11 3 2 5 3" xfId="24365"/>
    <cellStyle name="Note 11 3 2 5 4" xfId="24366"/>
    <cellStyle name="Note 11 3 2 5 5" xfId="24367"/>
    <cellStyle name="Note 11 3 2 5 6" xfId="24368"/>
    <cellStyle name="Note 11 3 2 5 7" xfId="24369"/>
    <cellStyle name="Note 11 3 2 5 8" xfId="24370"/>
    <cellStyle name="Note 11 3 2 5 9" xfId="24371"/>
    <cellStyle name="Note 11 3 2 6" xfId="24372"/>
    <cellStyle name="Note 11 3 2 7" xfId="24373"/>
    <cellStyle name="Note 11 3 2 8" xfId="24374"/>
    <cellStyle name="Note 11 3 2 9" xfId="24375"/>
    <cellStyle name="Note 11 3 20" xfId="24376"/>
    <cellStyle name="Note 11 3 21" xfId="24377"/>
    <cellStyle name="Note 11 3 22" xfId="24378"/>
    <cellStyle name="Note 11 3 3" xfId="24379"/>
    <cellStyle name="Note 11 3 3 10" xfId="24380"/>
    <cellStyle name="Note 11 3 3 11" xfId="24381"/>
    <cellStyle name="Note 11 3 3 12" xfId="24382"/>
    <cellStyle name="Note 11 3 3 13" xfId="24383"/>
    <cellStyle name="Note 11 3 3 14" xfId="24384"/>
    <cellStyle name="Note 11 3 3 15" xfId="24385"/>
    <cellStyle name="Note 11 3 3 16" xfId="24386"/>
    <cellStyle name="Note 11 3 3 17" xfId="24387"/>
    <cellStyle name="Note 11 3 3 18" xfId="24388"/>
    <cellStyle name="Note 11 3 3 19" xfId="24389"/>
    <cellStyle name="Note 11 3 3 2" xfId="24390"/>
    <cellStyle name="Note 11 3 3 2 10" xfId="24391"/>
    <cellStyle name="Note 11 3 3 2 11" xfId="24392"/>
    <cellStyle name="Note 11 3 3 2 12" xfId="24393"/>
    <cellStyle name="Note 11 3 3 2 13" xfId="24394"/>
    <cellStyle name="Note 11 3 3 2 14" xfId="24395"/>
    <cellStyle name="Note 11 3 3 2 2" xfId="24396"/>
    <cellStyle name="Note 11 3 3 2 3" xfId="24397"/>
    <cellStyle name="Note 11 3 3 2 4" xfId="24398"/>
    <cellStyle name="Note 11 3 3 2 5" xfId="24399"/>
    <cellStyle name="Note 11 3 3 2 6" xfId="24400"/>
    <cellStyle name="Note 11 3 3 2 7" xfId="24401"/>
    <cellStyle name="Note 11 3 3 2 8" xfId="24402"/>
    <cellStyle name="Note 11 3 3 2 9" xfId="24403"/>
    <cellStyle name="Note 11 3 3 20" xfId="24404"/>
    <cellStyle name="Note 11 3 3 3" xfId="24405"/>
    <cellStyle name="Note 11 3 3 3 10" xfId="24406"/>
    <cellStyle name="Note 11 3 3 3 11" xfId="24407"/>
    <cellStyle name="Note 11 3 3 3 12" xfId="24408"/>
    <cellStyle name="Note 11 3 3 3 13" xfId="24409"/>
    <cellStyle name="Note 11 3 3 3 14" xfId="24410"/>
    <cellStyle name="Note 11 3 3 3 2" xfId="24411"/>
    <cellStyle name="Note 11 3 3 3 3" xfId="24412"/>
    <cellStyle name="Note 11 3 3 3 4" xfId="24413"/>
    <cellStyle name="Note 11 3 3 3 5" xfId="24414"/>
    <cellStyle name="Note 11 3 3 3 6" xfId="24415"/>
    <cellStyle name="Note 11 3 3 3 7" xfId="24416"/>
    <cellStyle name="Note 11 3 3 3 8" xfId="24417"/>
    <cellStyle name="Note 11 3 3 3 9" xfId="24418"/>
    <cellStyle name="Note 11 3 3 4" xfId="24419"/>
    <cellStyle name="Note 11 3 3 4 10" xfId="24420"/>
    <cellStyle name="Note 11 3 3 4 11" xfId="24421"/>
    <cellStyle name="Note 11 3 3 4 12" xfId="24422"/>
    <cellStyle name="Note 11 3 3 4 13" xfId="24423"/>
    <cellStyle name="Note 11 3 3 4 14" xfId="24424"/>
    <cellStyle name="Note 11 3 3 4 2" xfId="24425"/>
    <cellStyle name="Note 11 3 3 4 3" xfId="24426"/>
    <cellStyle name="Note 11 3 3 4 4" xfId="24427"/>
    <cellStyle name="Note 11 3 3 4 5" xfId="24428"/>
    <cellStyle name="Note 11 3 3 4 6" xfId="24429"/>
    <cellStyle name="Note 11 3 3 4 7" xfId="24430"/>
    <cellStyle name="Note 11 3 3 4 8" xfId="24431"/>
    <cellStyle name="Note 11 3 3 4 9" xfId="24432"/>
    <cellStyle name="Note 11 3 3 5" xfId="24433"/>
    <cellStyle name="Note 11 3 3 5 10" xfId="24434"/>
    <cellStyle name="Note 11 3 3 5 11" xfId="24435"/>
    <cellStyle name="Note 11 3 3 5 12" xfId="24436"/>
    <cellStyle name="Note 11 3 3 5 13" xfId="24437"/>
    <cellStyle name="Note 11 3 3 5 2" xfId="24438"/>
    <cellStyle name="Note 11 3 3 5 3" xfId="24439"/>
    <cellStyle name="Note 11 3 3 5 4" xfId="24440"/>
    <cellStyle name="Note 11 3 3 5 5" xfId="24441"/>
    <cellStyle name="Note 11 3 3 5 6" xfId="24442"/>
    <cellStyle name="Note 11 3 3 5 7" xfId="24443"/>
    <cellStyle name="Note 11 3 3 5 8" xfId="24444"/>
    <cellStyle name="Note 11 3 3 5 9" xfId="24445"/>
    <cellStyle name="Note 11 3 3 6" xfId="24446"/>
    <cellStyle name="Note 11 3 3 7" xfId="24447"/>
    <cellStyle name="Note 11 3 3 8" xfId="24448"/>
    <cellStyle name="Note 11 3 3 9" xfId="24449"/>
    <cellStyle name="Note 11 3 4" xfId="24450"/>
    <cellStyle name="Note 11 3 4 10" xfId="24451"/>
    <cellStyle name="Note 11 3 4 11" xfId="24452"/>
    <cellStyle name="Note 11 3 4 12" xfId="24453"/>
    <cellStyle name="Note 11 3 4 13" xfId="24454"/>
    <cellStyle name="Note 11 3 4 14" xfId="24455"/>
    <cellStyle name="Note 11 3 4 2" xfId="24456"/>
    <cellStyle name="Note 11 3 4 3" xfId="24457"/>
    <cellStyle name="Note 11 3 4 4" xfId="24458"/>
    <cellStyle name="Note 11 3 4 5" xfId="24459"/>
    <cellStyle name="Note 11 3 4 6" xfId="24460"/>
    <cellStyle name="Note 11 3 4 7" xfId="24461"/>
    <cellStyle name="Note 11 3 4 8" xfId="24462"/>
    <cellStyle name="Note 11 3 4 9" xfId="24463"/>
    <cellStyle name="Note 11 3 5" xfId="24464"/>
    <cellStyle name="Note 11 3 5 10" xfId="24465"/>
    <cellStyle name="Note 11 3 5 11" xfId="24466"/>
    <cellStyle name="Note 11 3 5 12" xfId="24467"/>
    <cellStyle name="Note 11 3 5 13" xfId="24468"/>
    <cellStyle name="Note 11 3 5 14" xfId="24469"/>
    <cellStyle name="Note 11 3 5 2" xfId="24470"/>
    <cellStyle name="Note 11 3 5 3" xfId="24471"/>
    <cellStyle name="Note 11 3 5 4" xfId="24472"/>
    <cellStyle name="Note 11 3 5 5" xfId="24473"/>
    <cellStyle name="Note 11 3 5 6" xfId="24474"/>
    <cellStyle name="Note 11 3 5 7" xfId="24475"/>
    <cellStyle name="Note 11 3 5 8" xfId="24476"/>
    <cellStyle name="Note 11 3 5 9" xfId="24477"/>
    <cellStyle name="Note 11 3 6" xfId="24478"/>
    <cellStyle name="Note 11 3 6 10" xfId="24479"/>
    <cellStyle name="Note 11 3 6 11" xfId="24480"/>
    <cellStyle name="Note 11 3 6 12" xfId="24481"/>
    <cellStyle name="Note 11 3 6 13" xfId="24482"/>
    <cellStyle name="Note 11 3 6 14" xfId="24483"/>
    <cellStyle name="Note 11 3 6 2" xfId="24484"/>
    <cellStyle name="Note 11 3 6 3" xfId="24485"/>
    <cellStyle name="Note 11 3 6 4" xfId="24486"/>
    <cellStyle name="Note 11 3 6 5" xfId="24487"/>
    <cellStyle name="Note 11 3 6 6" xfId="24488"/>
    <cellStyle name="Note 11 3 6 7" xfId="24489"/>
    <cellStyle name="Note 11 3 6 8" xfId="24490"/>
    <cellStyle name="Note 11 3 6 9" xfId="24491"/>
    <cellStyle name="Note 11 3 7" xfId="24492"/>
    <cellStyle name="Note 11 3 7 10" xfId="24493"/>
    <cellStyle name="Note 11 3 7 11" xfId="24494"/>
    <cellStyle name="Note 11 3 7 12" xfId="24495"/>
    <cellStyle name="Note 11 3 7 13" xfId="24496"/>
    <cellStyle name="Note 11 3 7 2" xfId="24497"/>
    <cellStyle name="Note 11 3 7 3" xfId="24498"/>
    <cellStyle name="Note 11 3 7 4" xfId="24499"/>
    <cellStyle name="Note 11 3 7 5" xfId="24500"/>
    <cellStyle name="Note 11 3 7 6" xfId="24501"/>
    <cellStyle name="Note 11 3 7 7" xfId="24502"/>
    <cellStyle name="Note 11 3 7 8" xfId="24503"/>
    <cellStyle name="Note 11 3 7 9" xfId="24504"/>
    <cellStyle name="Note 11 3 8" xfId="24505"/>
    <cellStyle name="Note 11 3 9" xfId="24506"/>
    <cellStyle name="Note 11 4" xfId="24507"/>
    <cellStyle name="Note 11 4 10" xfId="24508"/>
    <cellStyle name="Note 11 4 11" xfId="24509"/>
    <cellStyle name="Note 11 4 12" xfId="24510"/>
    <cellStyle name="Note 11 4 13" xfId="24511"/>
    <cellStyle name="Note 11 4 14" xfId="24512"/>
    <cellStyle name="Note 11 4 15" xfId="24513"/>
    <cellStyle name="Note 11 4 16" xfId="24514"/>
    <cellStyle name="Note 11 4 17" xfId="24515"/>
    <cellStyle name="Note 11 4 18" xfId="24516"/>
    <cellStyle name="Note 11 4 19" xfId="24517"/>
    <cellStyle name="Note 11 4 2" xfId="24518"/>
    <cellStyle name="Note 11 4 2 10" xfId="24519"/>
    <cellStyle name="Note 11 4 2 11" xfId="24520"/>
    <cellStyle name="Note 11 4 2 12" xfId="24521"/>
    <cellStyle name="Note 11 4 2 13" xfId="24522"/>
    <cellStyle name="Note 11 4 2 14" xfId="24523"/>
    <cellStyle name="Note 11 4 2 15" xfId="24524"/>
    <cellStyle name="Note 11 4 2 16" xfId="24525"/>
    <cellStyle name="Note 11 4 2 17" xfId="24526"/>
    <cellStyle name="Note 11 4 2 18" xfId="24527"/>
    <cellStyle name="Note 11 4 2 19" xfId="24528"/>
    <cellStyle name="Note 11 4 2 2" xfId="24529"/>
    <cellStyle name="Note 11 4 2 2 10" xfId="24530"/>
    <cellStyle name="Note 11 4 2 2 11" xfId="24531"/>
    <cellStyle name="Note 11 4 2 2 12" xfId="24532"/>
    <cellStyle name="Note 11 4 2 2 13" xfId="24533"/>
    <cellStyle name="Note 11 4 2 2 14" xfId="24534"/>
    <cellStyle name="Note 11 4 2 2 2" xfId="24535"/>
    <cellStyle name="Note 11 4 2 2 3" xfId="24536"/>
    <cellStyle name="Note 11 4 2 2 4" xfId="24537"/>
    <cellStyle name="Note 11 4 2 2 5" xfId="24538"/>
    <cellStyle name="Note 11 4 2 2 6" xfId="24539"/>
    <cellStyle name="Note 11 4 2 2 7" xfId="24540"/>
    <cellStyle name="Note 11 4 2 2 8" xfId="24541"/>
    <cellStyle name="Note 11 4 2 2 9" xfId="24542"/>
    <cellStyle name="Note 11 4 2 20" xfId="24543"/>
    <cellStyle name="Note 11 4 2 3" xfId="24544"/>
    <cellStyle name="Note 11 4 2 3 10" xfId="24545"/>
    <cellStyle name="Note 11 4 2 3 11" xfId="24546"/>
    <cellStyle name="Note 11 4 2 3 12" xfId="24547"/>
    <cellStyle name="Note 11 4 2 3 13" xfId="24548"/>
    <cellStyle name="Note 11 4 2 3 14" xfId="24549"/>
    <cellStyle name="Note 11 4 2 3 2" xfId="24550"/>
    <cellStyle name="Note 11 4 2 3 3" xfId="24551"/>
    <cellStyle name="Note 11 4 2 3 4" xfId="24552"/>
    <cellStyle name="Note 11 4 2 3 5" xfId="24553"/>
    <cellStyle name="Note 11 4 2 3 6" xfId="24554"/>
    <cellStyle name="Note 11 4 2 3 7" xfId="24555"/>
    <cellStyle name="Note 11 4 2 3 8" xfId="24556"/>
    <cellStyle name="Note 11 4 2 3 9" xfId="24557"/>
    <cellStyle name="Note 11 4 2 4" xfId="24558"/>
    <cellStyle name="Note 11 4 2 4 10" xfId="24559"/>
    <cellStyle name="Note 11 4 2 4 11" xfId="24560"/>
    <cellStyle name="Note 11 4 2 4 12" xfId="24561"/>
    <cellStyle name="Note 11 4 2 4 13" xfId="24562"/>
    <cellStyle name="Note 11 4 2 4 14" xfId="24563"/>
    <cellStyle name="Note 11 4 2 4 2" xfId="24564"/>
    <cellStyle name="Note 11 4 2 4 3" xfId="24565"/>
    <cellStyle name="Note 11 4 2 4 4" xfId="24566"/>
    <cellStyle name="Note 11 4 2 4 5" xfId="24567"/>
    <cellStyle name="Note 11 4 2 4 6" xfId="24568"/>
    <cellStyle name="Note 11 4 2 4 7" xfId="24569"/>
    <cellStyle name="Note 11 4 2 4 8" xfId="24570"/>
    <cellStyle name="Note 11 4 2 4 9" xfId="24571"/>
    <cellStyle name="Note 11 4 2 5" xfId="24572"/>
    <cellStyle name="Note 11 4 2 5 10" xfId="24573"/>
    <cellStyle name="Note 11 4 2 5 11" xfId="24574"/>
    <cellStyle name="Note 11 4 2 5 12" xfId="24575"/>
    <cellStyle name="Note 11 4 2 5 13" xfId="24576"/>
    <cellStyle name="Note 11 4 2 5 2" xfId="24577"/>
    <cellStyle name="Note 11 4 2 5 3" xfId="24578"/>
    <cellStyle name="Note 11 4 2 5 4" xfId="24579"/>
    <cellStyle name="Note 11 4 2 5 5" xfId="24580"/>
    <cellStyle name="Note 11 4 2 5 6" xfId="24581"/>
    <cellStyle name="Note 11 4 2 5 7" xfId="24582"/>
    <cellStyle name="Note 11 4 2 5 8" xfId="24583"/>
    <cellStyle name="Note 11 4 2 5 9" xfId="24584"/>
    <cellStyle name="Note 11 4 2 6" xfId="24585"/>
    <cellStyle name="Note 11 4 2 7" xfId="24586"/>
    <cellStyle name="Note 11 4 2 8" xfId="24587"/>
    <cellStyle name="Note 11 4 2 9" xfId="24588"/>
    <cellStyle name="Note 11 4 20" xfId="24589"/>
    <cellStyle name="Note 11 4 21" xfId="24590"/>
    <cellStyle name="Note 11 4 22" xfId="24591"/>
    <cellStyle name="Note 11 4 3" xfId="24592"/>
    <cellStyle name="Note 11 4 3 10" xfId="24593"/>
    <cellStyle name="Note 11 4 3 11" xfId="24594"/>
    <cellStyle name="Note 11 4 3 12" xfId="24595"/>
    <cellStyle name="Note 11 4 3 13" xfId="24596"/>
    <cellStyle name="Note 11 4 3 14" xfId="24597"/>
    <cellStyle name="Note 11 4 3 15" xfId="24598"/>
    <cellStyle name="Note 11 4 3 16" xfId="24599"/>
    <cellStyle name="Note 11 4 3 17" xfId="24600"/>
    <cellStyle name="Note 11 4 3 18" xfId="24601"/>
    <cellStyle name="Note 11 4 3 19" xfId="24602"/>
    <cellStyle name="Note 11 4 3 2" xfId="24603"/>
    <cellStyle name="Note 11 4 3 2 10" xfId="24604"/>
    <cellStyle name="Note 11 4 3 2 11" xfId="24605"/>
    <cellStyle name="Note 11 4 3 2 12" xfId="24606"/>
    <cellStyle name="Note 11 4 3 2 13" xfId="24607"/>
    <cellStyle name="Note 11 4 3 2 14" xfId="24608"/>
    <cellStyle name="Note 11 4 3 2 2" xfId="24609"/>
    <cellStyle name="Note 11 4 3 2 3" xfId="24610"/>
    <cellStyle name="Note 11 4 3 2 4" xfId="24611"/>
    <cellStyle name="Note 11 4 3 2 5" xfId="24612"/>
    <cellStyle name="Note 11 4 3 2 6" xfId="24613"/>
    <cellStyle name="Note 11 4 3 2 7" xfId="24614"/>
    <cellStyle name="Note 11 4 3 2 8" xfId="24615"/>
    <cellStyle name="Note 11 4 3 2 9" xfId="24616"/>
    <cellStyle name="Note 11 4 3 20" xfId="24617"/>
    <cellStyle name="Note 11 4 3 3" xfId="24618"/>
    <cellStyle name="Note 11 4 3 3 10" xfId="24619"/>
    <cellStyle name="Note 11 4 3 3 11" xfId="24620"/>
    <cellStyle name="Note 11 4 3 3 12" xfId="24621"/>
    <cellStyle name="Note 11 4 3 3 13" xfId="24622"/>
    <cellStyle name="Note 11 4 3 3 14" xfId="24623"/>
    <cellStyle name="Note 11 4 3 3 2" xfId="24624"/>
    <cellStyle name="Note 11 4 3 3 3" xfId="24625"/>
    <cellStyle name="Note 11 4 3 3 4" xfId="24626"/>
    <cellStyle name="Note 11 4 3 3 5" xfId="24627"/>
    <cellStyle name="Note 11 4 3 3 6" xfId="24628"/>
    <cellStyle name="Note 11 4 3 3 7" xfId="24629"/>
    <cellStyle name="Note 11 4 3 3 8" xfId="24630"/>
    <cellStyle name="Note 11 4 3 3 9" xfId="24631"/>
    <cellStyle name="Note 11 4 3 4" xfId="24632"/>
    <cellStyle name="Note 11 4 3 4 10" xfId="24633"/>
    <cellStyle name="Note 11 4 3 4 11" xfId="24634"/>
    <cellStyle name="Note 11 4 3 4 12" xfId="24635"/>
    <cellStyle name="Note 11 4 3 4 13" xfId="24636"/>
    <cellStyle name="Note 11 4 3 4 14" xfId="24637"/>
    <cellStyle name="Note 11 4 3 4 2" xfId="24638"/>
    <cellStyle name="Note 11 4 3 4 3" xfId="24639"/>
    <cellStyle name="Note 11 4 3 4 4" xfId="24640"/>
    <cellStyle name="Note 11 4 3 4 5" xfId="24641"/>
    <cellStyle name="Note 11 4 3 4 6" xfId="24642"/>
    <cellStyle name="Note 11 4 3 4 7" xfId="24643"/>
    <cellStyle name="Note 11 4 3 4 8" xfId="24644"/>
    <cellStyle name="Note 11 4 3 4 9" xfId="24645"/>
    <cellStyle name="Note 11 4 3 5" xfId="24646"/>
    <cellStyle name="Note 11 4 3 5 10" xfId="24647"/>
    <cellStyle name="Note 11 4 3 5 11" xfId="24648"/>
    <cellStyle name="Note 11 4 3 5 12" xfId="24649"/>
    <cellStyle name="Note 11 4 3 5 13" xfId="24650"/>
    <cellStyle name="Note 11 4 3 5 2" xfId="24651"/>
    <cellStyle name="Note 11 4 3 5 3" xfId="24652"/>
    <cellStyle name="Note 11 4 3 5 4" xfId="24653"/>
    <cellStyle name="Note 11 4 3 5 5" xfId="24654"/>
    <cellStyle name="Note 11 4 3 5 6" xfId="24655"/>
    <cellStyle name="Note 11 4 3 5 7" xfId="24656"/>
    <cellStyle name="Note 11 4 3 5 8" xfId="24657"/>
    <cellStyle name="Note 11 4 3 5 9" xfId="24658"/>
    <cellStyle name="Note 11 4 3 6" xfId="24659"/>
    <cellStyle name="Note 11 4 3 7" xfId="24660"/>
    <cellStyle name="Note 11 4 3 8" xfId="24661"/>
    <cellStyle name="Note 11 4 3 9" xfId="24662"/>
    <cellStyle name="Note 11 4 4" xfId="24663"/>
    <cellStyle name="Note 11 4 4 10" xfId="24664"/>
    <cellStyle name="Note 11 4 4 11" xfId="24665"/>
    <cellStyle name="Note 11 4 4 12" xfId="24666"/>
    <cellStyle name="Note 11 4 4 13" xfId="24667"/>
    <cellStyle name="Note 11 4 4 14" xfId="24668"/>
    <cellStyle name="Note 11 4 4 2" xfId="24669"/>
    <cellStyle name="Note 11 4 4 3" xfId="24670"/>
    <cellStyle name="Note 11 4 4 4" xfId="24671"/>
    <cellStyle name="Note 11 4 4 5" xfId="24672"/>
    <cellStyle name="Note 11 4 4 6" xfId="24673"/>
    <cellStyle name="Note 11 4 4 7" xfId="24674"/>
    <cellStyle name="Note 11 4 4 8" xfId="24675"/>
    <cellStyle name="Note 11 4 4 9" xfId="24676"/>
    <cellStyle name="Note 11 4 5" xfId="24677"/>
    <cellStyle name="Note 11 4 5 10" xfId="24678"/>
    <cellStyle name="Note 11 4 5 11" xfId="24679"/>
    <cellStyle name="Note 11 4 5 12" xfId="24680"/>
    <cellStyle name="Note 11 4 5 13" xfId="24681"/>
    <cellStyle name="Note 11 4 5 14" xfId="24682"/>
    <cellStyle name="Note 11 4 5 2" xfId="24683"/>
    <cellStyle name="Note 11 4 5 3" xfId="24684"/>
    <cellStyle name="Note 11 4 5 4" xfId="24685"/>
    <cellStyle name="Note 11 4 5 5" xfId="24686"/>
    <cellStyle name="Note 11 4 5 6" xfId="24687"/>
    <cellStyle name="Note 11 4 5 7" xfId="24688"/>
    <cellStyle name="Note 11 4 5 8" xfId="24689"/>
    <cellStyle name="Note 11 4 5 9" xfId="24690"/>
    <cellStyle name="Note 11 4 6" xfId="24691"/>
    <cellStyle name="Note 11 4 6 10" xfId="24692"/>
    <cellStyle name="Note 11 4 6 11" xfId="24693"/>
    <cellStyle name="Note 11 4 6 12" xfId="24694"/>
    <cellStyle name="Note 11 4 6 13" xfId="24695"/>
    <cellStyle name="Note 11 4 6 14" xfId="24696"/>
    <cellStyle name="Note 11 4 6 2" xfId="24697"/>
    <cellStyle name="Note 11 4 6 3" xfId="24698"/>
    <cellStyle name="Note 11 4 6 4" xfId="24699"/>
    <cellStyle name="Note 11 4 6 5" xfId="24700"/>
    <cellStyle name="Note 11 4 6 6" xfId="24701"/>
    <cellStyle name="Note 11 4 6 7" xfId="24702"/>
    <cellStyle name="Note 11 4 6 8" xfId="24703"/>
    <cellStyle name="Note 11 4 6 9" xfId="24704"/>
    <cellStyle name="Note 11 4 7" xfId="24705"/>
    <cellStyle name="Note 11 4 7 10" xfId="24706"/>
    <cellStyle name="Note 11 4 7 11" xfId="24707"/>
    <cellStyle name="Note 11 4 7 12" xfId="24708"/>
    <cellStyle name="Note 11 4 7 13" xfId="24709"/>
    <cellStyle name="Note 11 4 7 2" xfId="24710"/>
    <cellStyle name="Note 11 4 7 3" xfId="24711"/>
    <cellStyle name="Note 11 4 7 4" xfId="24712"/>
    <cellStyle name="Note 11 4 7 5" xfId="24713"/>
    <cellStyle name="Note 11 4 7 6" xfId="24714"/>
    <cellStyle name="Note 11 4 7 7" xfId="24715"/>
    <cellStyle name="Note 11 4 7 8" xfId="24716"/>
    <cellStyle name="Note 11 4 7 9" xfId="24717"/>
    <cellStyle name="Note 11 4 8" xfId="24718"/>
    <cellStyle name="Note 11 4 9" xfId="24719"/>
    <cellStyle name="Note 11 5" xfId="24720"/>
    <cellStyle name="Note 11 5 10" xfId="24721"/>
    <cellStyle name="Note 11 5 11" xfId="24722"/>
    <cellStyle name="Note 11 5 12" xfId="24723"/>
    <cellStyle name="Note 11 5 13" xfId="24724"/>
    <cellStyle name="Note 11 5 14" xfId="24725"/>
    <cellStyle name="Note 11 5 15" xfId="24726"/>
    <cellStyle name="Note 11 5 16" xfId="24727"/>
    <cellStyle name="Note 11 5 17" xfId="24728"/>
    <cellStyle name="Note 11 5 18" xfId="24729"/>
    <cellStyle name="Note 11 5 19" xfId="24730"/>
    <cellStyle name="Note 11 5 2" xfId="24731"/>
    <cellStyle name="Note 11 5 2 10" xfId="24732"/>
    <cellStyle name="Note 11 5 2 11" xfId="24733"/>
    <cellStyle name="Note 11 5 2 12" xfId="24734"/>
    <cellStyle name="Note 11 5 2 13" xfId="24735"/>
    <cellStyle name="Note 11 5 2 14" xfId="24736"/>
    <cellStyle name="Note 11 5 2 2" xfId="24737"/>
    <cellStyle name="Note 11 5 2 3" xfId="24738"/>
    <cellStyle name="Note 11 5 2 4" xfId="24739"/>
    <cellStyle name="Note 11 5 2 5" xfId="24740"/>
    <cellStyle name="Note 11 5 2 6" xfId="24741"/>
    <cellStyle name="Note 11 5 2 7" xfId="24742"/>
    <cellStyle name="Note 11 5 2 8" xfId="24743"/>
    <cellStyle name="Note 11 5 2 9" xfId="24744"/>
    <cellStyle name="Note 11 5 20" xfId="24745"/>
    <cellStyle name="Note 11 5 3" xfId="24746"/>
    <cellStyle name="Note 11 5 3 10" xfId="24747"/>
    <cellStyle name="Note 11 5 3 11" xfId="24748"/>
    <cellStyle name="Note 11 5 3 12" xfId="24749"/>
    <cellStyle name="Note 11 5 3 13" xfId="24750"/>
    <cellStyle name="Note 11 5 3 14" xfId="24751"/>
    <cellStyle name="Note 11 5 3 2" xfId="24752"/>
    <cellStyle name="Note 11 5 3 3" xfId="24753"/>
    <cellStyle name="Note 11 5 3 4" xfId="24754"/>
    <cellStyle name="Note 11 5 3 5" xfId="24755"/>
    <cellStyle name="Note 11 5 3 6" xfId="24756"/>
    <cellStyle name="Note 11 5 3 7" xfId="24757"/>
    <cellStyle name="Note 11 5 3 8" xfId="24758"/>
    <cellStyle name="Note 11 5 3 9" xfId="24759"/>
    <cellStyle name="Note 11 5 4" xfId="24760"/>
    <cellStyle name="Note 11 5 4 10" xfId="24761"/>
    <cellStyle name="Note 11 5 4 11" xfId="24762"/>
    <cellStyle name="Note 11 5 4 12" xfId="24763"/>
    <cellStyle name="Note 11 5 4 13" xfId="24764"/>
    <cellStyle name="Note 11 5 4 14" xfId="24765"/>
    <cellStyle name="Note 11 5 4 2" xfId="24766"/>
    <cellStyle name="Note 11 5 4 3" xfId="24767"/>
    <cellStyle name="Note 11 5 4 4" xfId="24768"/>
    <cellStyle name="Note 11 5 4 5" xfId="24769"/>
    <cellStyle name="Note 11 5 4 6" xfId="24770"/>
    <cellStyle name="Note 11 5 4 7" xfId="24771"/>
    <cellStyle name="Note 11 5 4 8" xfId="24772"/>
    <cellStyle name="Note 11 5 4 9" xfId="24773"/>
    <cellStyle name="Note 11 5 5" xfId="24774"/>
    <cellStyle name="Note 11 5 5 10" xfId="24775"/>
    <cellStyle name="Note 11 5 5 11" xfId="24776"/>
    <cellStyle name="Note 11 5 5 12" xfId="24777"/>
    <cellStyle name="Note 11 5 5 13" xfId="24778"/>
    <cellStyle name="Note 11 5 5 2" xfId="24779"/>
    <cellStyle name="Note 11 5 5 3" xfId="24780"/>
    <cellStyle name="Note 11 5 5 4" xfId="24781"/>
    <cellStyle name="Note 11 5 5 5" xfId="24782"/>
    <cellStyle name="Note 11 5 5 6" xfId="24783"/>
    <cellStyle name="Note 11 5 5 7" xfId="24784"/>
    <cellStyle name="Note 11 5 5 8" xfId="24785"/>
    <cellStyle name="Note 11 5 5 9" xfId="24786"/>
    <cellStyle name="Note 11 5 6" xfId="24787"/>
    <cellStyle name="Note 11 5 7" xfId="24788"/>
    <cellStyle name="Note 11 5 8" xfId="24789"/>
    <cellStyle name="Note 11 5 9" xfId="24790"/>
    <cellStyle name="Note 11 6" xfId="24791"/>
    <cellStyle name="Note 11 6 10" xfId="24792"/>
    <cellStyle name="Note 11 6 11" xfId="24793"/>
    <cellStyle name="Note 11 6 12" xfId="24794"/>
    <cellStyle name="Note 11 6 13" xfId="24795"/>
    <cellStyle name="Note 11 6 14" xfId="24796"/>
    <cellStyle name="Note 11 6 15" xfId="24797"/>
    <cellStyle name="Note 11 6 16" xfId="24798"/>
    <cellStyle name="Note 11 6 17" xfId="24799"/>
    <cellStyle name="Note 11 6 18" xfId="24800"/>
    <cellStyle name="Note 11 6 19" xfId="24801"/>
    <cellStyle name="Note 11 6 2" xfId="24802"/>
    <cellStyle name="Note 11 6 2 10" xfId="24803"/>
    <cellStyle name="Note 11 6 2 11" xfId="24804"/>
    <cellStyle name="Note 11 6 2 12" xfId="24805"/>
    <cellStyle name="Note 11 6 2 13" xfId="24806"/>
    <cellStyle name="Note 11 6 2 14" xfId="24807"/>
    <cellStyle name="Note 11 6 2 2" xfId="24808"/>
    <cellStyle name="Note 11 6 2 3" xfId="24809"/>
    <cellStyle name="Note 11 6 2 4" xfId="24810"/>
    <cellStyle name="Note 11 6 2 5" xfId="24811"/>
    <cellStyle name="Note 11 6 2 6" xfId="24812"/>
    <cellStyle name="Note 11 6 2 7" xfId="24813"/>
    <cellStyle name="Note 11 6 2 8" xfId="24814"/>
    <cellStyle name="Note 11 6 2 9" xfId="24815"/>
    <cellStyle name="Note 11 6 20" xfId="24816"/>
    <cellStyle name="Note 11 6 3" xfId="24817"/>
    <cellStyle name="Note 11 6 3 10" xfId="24818"/>
    <cellStyle name="Note 11 6 3 11" xfId="24819"/>
    <cellStyle name="Note 11 6 3 12" xfId="24820"/>
    <cellStyle name="Note 11 6 3 13" xfId="24821"/>
    <cellStyle name="Note 11 6 3 14" xfId="24822"/>
    <cellStyle name="Note 11 6 3 2" xfId="24823"/>
    <cellStyle name="Note 11 6 3 3" xfId="24824"/>
    <cellStyle name="Note 11 6 3 4" xfId="24825"/>
    <cellStyle name="Note 11 6 3 5" xfId="24826"/>
    <cellStyle name="Note 11 6 3 6" xfId="24827"/>
    <cellStyle name="Note 11 6 3 7" xfId="24828"/>
    <cellStyle name="Note 11 6 3 8" xfId="24829"/>
    <cellStyle name="Note 11 6 3 9" xfId="24830"/>
    <cellStyle name="Note 11 6 4" xfId="24831"/>
    <cellStyle name="Note 11 6 4 10" xfId="24832"/>
    <cellStyle name="Note 11 6 4 11" xfId="24833"/>
    <cellStyle name="Note 11 6 4 12" xfId="24834"/>
    <cellStyle name="Note 11 6 4 13" xfId="24835"/>
    <cellStyle name="Note 11 6 4 14" xfId="24836"/>
    <cellStyle name="Note 11 6 4 2" xfId="24837"/>
    <cellStyle name="Note 11 6 4 3" xfId="24838"/>
    <cellStyle name="Note 11 6 4 4" xfId="24839"/>
    <cellStyle name="Note 11 6 4 5" xfId="24840"/>
    <cellStyle name="Note 11 6 4 6" xfId="24841"/>
    <cellStyle name="Note 11 6 4 7" xfId="24842"/>
    <cellStyle name="Note 11 6 4 8" xfId="24843"/>
    <cellStyle name="Note 11 6 4 9" xfId="24844"/>
    <cellStyle name="Note 11 6 5" xfId="24845"/>
    <cellStyle name="Note 11 6 5 10" xfId="24846"/>
    <cellStyle name="Note 11 6 5 11" xfId="24847"/>
    <cellStyle name="Note 11 6 5 12" xfId="24848"/>
    <cellStyle name="Note 11 6 5 13" xfId="24849"/>
    <cellStyle name="Note 11 6 5 2" xfId="24850"/>
    <cellStyle name="Note 11 6 5 3" xfId="24851"/>
    <cellStyle name="Note 11 6 5 4" xfId="24852"/>
    <cellStyle name="Note 11 6 5 5" xfId="24853"/>
    <cellStyle name="Note 11 6 5 6" xfId="24854"/>
    <cellStyle name="Note 11 6 5 7" xfId="24855"/>
    <cellStyle name="Note 11 6 5 8" xfId="24856"/>
    <cellStyle name="Note 11 6 5 9" xfId="24857"/>
    <cellStyle name="Note 11 6 6" xfId="24858"/>
    <cellStyle name="Note 11 6 7" xfId="24859"/>
    <cellStyle name="Note 11 6 8" xfId="24860"/>
    <cellStyle name="Note 11 6 9" xfId="24861"/>
    <cellStyle name="Note 11 7" xfId="24862"/>
    <cellStyle name="Note 11 7 10" xfId="24863"/>
    <cellStyle name="Note 11 7 11" xfId="24864"/>
    <cellStyle name="Note 11 7 12" xfId="24865"/>
    <cellStyle name="Note 11 7 13" xfId="24866"/>
    <cellStyle name="Note 11 7 14" xfId="24867"/>
    <cellStyle name="Note 11 7 2" xfId="24868"/>
    <cellStyle name="Note 11 7 3" xfId="24869"/>
    <cellStyle name="Note 11 7 4" xfId="24870"/>
    <cellStyle name="Note 11 7 5" xfId="24871"/>
    <cellStyle name="Note 11 7 6" xfId="24872"/>
    <cellStyle name="Note 11 7 7" xfId="24873"/>
    <cellStyle name="Note 11 7 8" xfId="24874"/>
    <cellStyle name="Note 11 7 9" xfId="24875"/>
    <cellStyle name="Note 11 8" xfId="24876"/>
    <cellStyle name="Note 11 8 10" xfId="24877"/>
    <cellStyle name="Note 11 8 11" xfId="24878"/>
    <cellStyle name="Note 11 8 12" xfId="24879"/>
    <cellStyle name="Note 11 8 13" xfId="24880"/>
    <cellStyle name="Note 11 8 14" xfId="24881"/>
    <cellStyle name="Note 11 8 2" xfId="24882"/>
    <cellStyle name="Note 11 8 3" xfId="24883"/>
    <cellStyle name="Note 11 8 4" xfId="24884"/>
    <cellStyle name="Note 11 8 5" xfId="24885"/>
    <cellStyle name="Note 11 8 6" xfId="24886"/>
    <cellStyle name="Note 11 8 7" xfId="24887"/>
    <cellStyle name="Note 11 8 8" xfId="24888"/>
    <cellStyle name="Note 11 8 9" xfId="24889"/>
    <cellStyle name="Note 11 9" xfId="24890"/>
    <cellStyle name="Note 11 9 10" xfId="24891"/>
    <cellStyle name="Note 11 9 11" xfId="24892"/>
    <cellStyle name="Note 11 9 12" xfId="24893"/>
    <cellStyle name="Note 11 9 13" xfId="24894"/>
    <cellStyle name="Note 11 9 14" xfId="24895"/>
    <cellStyle name="Note 11 9 2" xfId="24896"/>
    <cellStyle name="Note 11 9 3" xfId="24897"/>
    <cellStyle name="Note 11 9 4" xfId="24898"/>
    <cellStyle name="Note 11 9 5" xfId="24899"/>
    <cellStyle name="Note 11 9 6" xfId="24900"/>
    <cellStyle name="Note 11 9 7" xfId="24901"/>
    <cellStyle name="Note 11 9 8" xfId="24902"/>
    <cellStyle name="Note 11 9 9" xfId="24903"/>
    <cellStyle name="Note 12" xfId="24904"/>
    <cellStyle name="Note 12 10" xfId="24905"/>
    <cellStyle name="Note 12 10 10" xfId="24906"/>
    <cellStyle name="Note 12 10 11" xfId="24907"/>
    <cellStyle name="Note 12 10 12" xfId="24908"/>
    <cellStyle name="Note 12 10 13" xfId="24909"/>
    <cellStyle name="Note 12 10 2" xfId="24910"/>
    <cellStyle name="Note 12 10 3" xfId="24911"/>
    <cellStyle name="Note 12 10 4" xfId="24912"/>
    <cellStyle name="Note 12 10 5" xfId="24913"/>
    <cellStyle name="Note 12 10 6" xfId="24914"/>
    <cellStyle name="Note 12 10 7" xfId="24915"/>
    <cellStyle name="Note 12 10 8" xfId="24916"/>
    <cellStyle name="Note 12 10 9" xfId="24917"/>
    <cellStyle name="Note 12 11" xfId="24918"/>
    <cellStyle name="Note 12 12" xfId="24919"/>
    <cellStyle name="Note 12 13" xfId="24920"/>
    <cellStyle name="Note 12 14" xfId="24921"/>
    <cellStyle name="Note 12 15" xfId="24922"/>
    <cellStyle name="Note 12 16" xfId="24923"/>
    <cellStyle name="Note 12 17" xfId="24924"/>
    <cellStyle name="Note 12 18" xfId="24925"/>
    <cellStyle name="Note 12 19" xfId="24926"/>
    <cellStyle name="Note 12 2" xfId="24927"/>
    <cellStyle name="Note 12 2 10" xfId="24928"/>
    <cellStyle name="Note 12 2 11" xfId="24929"/>
    <cellStyle name="Note 12 2 12" xfId="24930"/>
    <cellStyle name="Note 12 2 13" xfId="24931"/>
    <cellStyle name="Note 12 2 14" xfId="24932"/>
    <cellStyle name="Note 12 2 15" xfId="24933"/>
    <cellStyle name="Note 12 2 16" xfId="24934"/>
    <cellStyle name="Note 12 2 17" xfId="24935"/>
    <cellStyle name="Note 12 2 18" xfId="24936"/>
    <cellStyle name="Note 12 2 19" xfId="24937"/>
    <cellStyle name="Note 12 2 2" xfId="24938"/>
    <cellStyle name="Note 12 2 2 10" xfId="24939"/>
    <cellStyle name="Note 12 2 2 11" xfId="24940"/>
    <cellStyle name="Note 12 2 2 12" xfId="24941"/>
    <cellStyle name="Note 12 2 2 13" xfId="24942"/>
    <cellStyle name="Note 12 2 2 14" xfId="24943"/>
    <cellStyle name="Note 12 2 2 15" xfId="24944"/>
    <cellStyle name="Note 12 2 2 16" xfId="24945"/>
    <cellStyle name="Note 12 2 2 17" xfId="24946"/>
    <cellStyle name="Note 12 2 2 18" xfId="24947"/>
    <cellStyle name="Note 12 2 2 19" xfId="24948"/>
    <cellStyle name="Note 12 2 2 2" xfId="24949"/>
    <cellStyle name="Note 12 2 2 2 10" xfId="24950"/>
    <cellStyle name="Note 12 2 2 2 11" xfId="24951"/>
    <cellStyle name="Note 12 2 2 2 12" xfId="24952"/>
    <cellStyle name="Note 12 2 2 2 13" xfId="24953"/>
    <cellStyle name="Note 12 2 2 2 14" xfId="24954"/>
    <cellStyle name="Note 12 2 2 2 2" xfId="24955"/>
    <cellStyle name="Note 12 2 2 2 3" xfId="24956"/>
    <cellStyle name="Note 12 2 2 2 4" xfId="24957"/>
    <cellStyle name="Note 12 2 2 2 5" xfId="24958"/>
    <cellStyle name="Note 12 2 2 2 6" xfId="24959"/>
    <cellStyle name="Note 12 2 2 2 7" xfId="24960"/>
    <cellStyle name="Note 12 2 2 2 8" xfId="24961"/>
    <cellStyle name="Note 12 2 2 2 9" xfId="24962"/>
    <cellStyle name="Note 12 2 2 20" xfId="24963"/>
    <cellStyle name="Note 12 2 2 3" xfId="24964"/>
    <cellStyle name="Note 12 2 2 3 10" xfId="24965"/>
    <cellStyle name="Note 12 2 2 3 11" xfId="24966"/>
    <cellStyle name="Note 12 2 2 3 12" xfId="24967"/>
    <cellStyle name="Note 12 2 2 3 13" xfId="24968"/>
    <cellStyle name="Note 12 2 2 3 14" xfId="24969"/>
    <cellStyle name="Note 12 2 2 3 2" xfId="24970"/>
    <cellStyle name="Note 12 2 2 3 3" xfId="24971"/>
    <cellStyle name="Note 12 2 2 3 4" xfId="24972"/>
    <cellStyle name="Note 12 2 2 3 5" xfId="24973"/>
    <cellStyle name="Note 12 2 2 3 6" xfId="24974"/>
    <cellStyle name="Note 12 2 2 3 7" xfId="24975"/>
    <cellStyle name="Note 12 2 2 3 8" xfId="24976"/>
    <cellStyle name="Note 12 2 2 3 9" xfId="24977"/>
    <cellStyle name="Note 12 2 2 4" xfId="24978"/>
    <cellStyle name="Note 12 2 2 4 10" xfId="24979"/>
    <cellStyle name="Note 12 2 2 4 11" xfId="24980"/>
    <cellStyle name="Note 12 2 2 4 12" xfId="24981"/>
    <cellStyle name="Note 12 2 2 4 13" xfId="24982"/>
    <cellStyle name="Note 12 2 2 4 14" xfId="24983"/>
    <cellStyle name="Note 12 2 2 4 2" xfId="24984"/>
    <cellStyle name="Note 12 2 2 4 3" xfId="24985"/>
    <cellStyle name="Note 12 2 2 4 4" xfId="24986"/>
    <cellStyle name="Note 12 2 2 4 5" xfId="24987"/>
    <cellStyle name="Note 12 2 2 4 6" xfId="24988"/>
    <cellStyle name="Note 12 2 2 4 7" xfId="24989"/>
    <cellStyle name="Note 12 2 2 4 8" xfId="24990"/>
    <cellStyle name="Note 12 2 2 4 9" xfId="24991"/>
    <cellStyle name="Note 12 2 2 5" xfId="24992"/>
    <cellStyle name="Note 12 2 2 5 10" xfId="24993"/>
    <cellStyle name="Note 12 2 2 5 11" xfId="24994"/>
    <cellStyle name="Note 12 2 2 5 12" xfId="24995"/>
    <cellStyle name="Note 12 2 2 5 13" xfId="24996"/>
    <cellStyle name="Note 12 2 2 5 2" xfId="24997"/>
    <cellStyle name="Note 12 2 2 5 3" xfId="24998"/>
    <cellStyle name="Note 12 2 2 5 4" xfId="24999"/>
    <cellStyle name="Note 12 2 2 5 5" xfId="25000"/>
    <cellStyle name="Note 12 2 2 5 6" xfId="25001"/>
    <cellStyle name="Note 12 2 2 5 7" xfId="25002"/>
    <cellStyle name="Note 12 2 2 5 8" xfId="25003"/>
    <cellStyle name="Note 12 2 2 5 9" xfId="25004"/>
    <cellStyle name="Note 12 2 2 6" xfId="25005"/>
    <cellStyle name="Note 12 2 2 7" xfId="25006"/>
    <cellStyle name="Note 12 2 2 8" xfId="25007"/>
    <cellStyle name="Note 12 2 2 9" xfId="25008"/>
    <cellStyle name="Note 12 2 20" xfId="25009"/>
    <cellStyle name="Note 12 2 21" xfId="25010"/>
    <cellStyle name="Note 12 2 22" xfId="25011"/>
    <cellStyle name="Note 12 2 23" xfId="25012"/>
    <cellStyle name="Note 12 2 3" xfId="25013"/>
    <cellStyle name="Note 12 2 3 10" xfId="25014"/>
    <cellStyle name="Note 12 2 3 11" xfId="25015"/>
    <cellStyle name="Note 12 2 3 12" xfId="25016"/>
    <cellStyle name="Note 12 2 3 13" xfId="25017"/>
    <cellStyle name="Note 12 2 3 14" xfId="25018"/>
    <cellStyle name="Note 12 2 3 15" xfId="25019"/>
    <cellStyle name="Note 12 2 3 16" xfId="25020"/>
    <cellStyle name="Note 12 2 3 17" xfId="25021"/>
    <cellStyle name="Note 12 2 3 18" xfId="25022"/>
    <cellStyle name="Note 12 2 3 19" xfId="25023"/>
    <cellStyle name="Note 12 2 3 2" xfId="25024"/>
    <cellStyle name="Note 12 2 3 2 10" xfId="25025"/>
    <cellStyle name="Note 12 2 3 2 11" xfId="25026"/>
    <cellStyle name="Note 12 2 3 2 12" xfId="25027"/>
    <cellStyle name="Note 12 2 3 2 13" xfId="25028"/>
    <cellStyle name="Note 12 2 3 2 14" xfId="25029"/>
    <cellStyle name="Note 12 2 3 2 2" xfId="25030"/>
    <cellStyle name="Note 12 2 3 2 3" xfId="25031"/>
    <cellStyle name="Note 12 2 3 2 4" xfId="25032"/>
    <cellStyle name="Note 12 2 3 2 5" xfId="25033"/>
    <cellStyle name="Note 12 2 3 2 6" xfId="25034"/>
    <cellStyle name="Note 12 2 3 2 7" xfId="25035"/>
    <cellStyle name="Note 12 2 3 2 8" xfId="25036"/>
    <cellStyle name="Note 12 2 3 2 9" xfId="25037"/>
    <cellStyle name="Note 12 2 3 20" xfId="25038"/>
    <cellStyle name="Note 12 2 3 3" xfId="25039"/>
    <cellStyle name="Note 12 2 3 3 10" xfId="25040"/>
    <cellStyle name="Note 12 2 3 3 11" xfId="25041"/>
    <cellStyle name="Note 12 2 3 3 12" xfId="25042"/>
    <cellStyle name="Note 12 2 3 3 13" xfId="25043"/>
    <cellStyle name="Note 12 2 3 3 14" xfId="25044"/>
    <cellStyle name="Note 12 2 3 3 2" xfId="25045"/>
    <cellStyle name="Note 12 2 3 3 3" xfId="25046"/>
    <cellStyle name="Note 12 2 3 3 4" xfId="25047"/>
    <cellStyle name="Note 12 2 3 3 5" xfId="25048"/>
    <cellStyle name="Note 12 2 3 3 6" xfId="25049"/>
    <cellStyle name="Note 12 2 3 3 7" xfId="25050"/>
    <cellStyle name="Note 12 2 3 3 8" xfId="25051"/>
    <cellStyle name="Note 12 2 3 3 9" xfId="25052"/>
    <cellStyle name="Note 12 2 3 4" xfId="25053"/>
    <cellStyle name="Note 12 2 3 4 10" xfId="25054"/>
    <cellStyle name="Note 12 2 3 4 11" xfId="25055"/>
    <cellStyle name="Note 12 2 3 4 12" xfId="25056"/>
    <cellStyle name="Note 12 2 3 4 13" xfId="25057"/>
    <cellStyle name="Note 12 2 3 4 14" xfId="25058"/>
    <cellStyle name="Note 12 2 3 4 2" xfId="25059"/>
    <cellStyle name="Note 12 2 3 4 3" xfId="25060"/>
    <cellStyle name="Note 12 2 3 4 4" xfId="25061"/>
    <cellStyle name="Note 12 2 3 4 5" xfId="25062"/>
    <cellStyle name="Note 12 2 3 4 6" xfId="25063"/>
    <cellStyle name="Note 12 2 3 4 7" xfId="25064"/>
    <cellStyle name="Note 12 2 3 4 8" xfId="25065"/>
    <cellStyle name="Note 12 2 3 4 9" xfId="25066"/>
    <cellStyle name="Note 12 2 3 5" xfId="25067"/>
    <cellStyle name="Note 12 2 3 5 10" xfId="25068"/>
    <cellStyle name="Note 12 2 3 5 11" xfId="25069"/>
    <cellStyle name="Note 12 2 3 5 12" xfId="25070"/>
    <cellStyle name="Note 12 2 3 5 13" xfId="25071"/>
    <cellStyle name="Note 12 2 3 5 2" xfId="25072"/>
    <cellStyle name="Note 12 2 3 5 3" xfId="25073"/>
    <cellStyle name="Note 12 2 3 5 4" xfId="25074"/>
    <cellStyle name="Note 12 2 3 5 5" xfId="25075"/>
    <cellStyle name="Note 12 2 3 5 6" xfId="25076"/>
    <cellStyle name="Note 12 2 3 5 7" xfId="25077"/>
    <cellStyle name="Note 12 2 3 5 8" xfId="25078"/>
    <cellStyle name="Note 12 2 3 5 9" xfId="25079"/>
    <cellStyle name="Note 12 2 3 6" xfId="25080"/>
    <cellStyle name="Note 12 2 3 7" xfId="25081"/>
    <cellStyle name="Note 12 2 3 8" xfId="25082"/>
    <cellStyle name="Note 12 2 3 9" xfId="25083"/>
    <cellStyle name="Note 12 2 4" xfId="25084"/>
    <cellStyle name="Note 12 2 4 10" xfId="25085"/>
    <cellStyle name="Note 12 2 4 11" xfId="25086"/>
    <cellStyle name="Note 12 2 4 12" xfId="25087"/>
    <cellStyle name="Note 12 2 4 13" xfId="25088"/>
    <cellStyle name="Note 12 2 4 14" xfId="25089"/>
    <cellStyle name="Note 12 2 4 2" xfId="25090"/>
    <cellStyle name="Note 12 2 4 3" xfId="25091"/>
    <cellStyle name="Note 12 2 4 4" xfId="25092"/>
    <cellStyle name="Note 12 2 4 5" xfId="25093"/>
    <cellStyle name="Note 12 2 4 6" xfId="25094"/>
    <cellStyle name="Note 12 2 4 7" xfId="25095"/>
    <cellStyle name="Note 12 2 4 8" xfId="25096"/>
    <cellStyle name="Note 12 2 4 9" xfId="25097"/>
    <cellStyle name="Note 12 2 5" xfId="25098"/>
    <cellStyle name="Note 12 2 5 10" xfId="25099"/>
    <cellStyle name="Note 12 2 5 11" xfId="25100"/>
    <cellStyle name="Note 12 2 5 12" xfId="25101"/>
    <cellStyle name="Note 12 2 5 13" xfId="25102"/>
    <cellStyle name="Note 12 2 5 14" xfId="25103"/>
    <cellStyle name="Note 12 2 5 2" xfId="25104"/>
    <cellStyle name="Note 12 2 5 3" xfId="25105"/>
    <cellStyle name="Note 12 2 5 4" xfId="25106"/>
    <cellStyle name="Note 12 2 5 5" xfId="25107"/>
    <cellStyle name="Note 12 2 5 6" xfId="25108"/>
    <cellStyle name="Note 12 2 5 7" xfId="25109"/>
    <cellStyle name="Note 12 2 5 8" xfId="25110"/>
    <cellStyle name="Note 12 2 5 9" xfId="25111"/>
    <cellStyle name="Note 12 2 6" xfId="25112"/>
    <cellStyle name="Note 12 2 6 10" xfId="25113"/>
    <cellStyle name="Note 12 2 6 11" xfId="25114"/>
    <cellStyle name="Note 12 2 6 12" xfId="25115"/>
    <cellStyle name="Note 12 2 6 13" xfId="25116"/>
    <cellStyle name="Note 12 2 6 14" xfId="25117"/>
    <cellStyle name="Note 12 2 6 2" xfId="25118"/>
    <cellStyle name="Note 12 2 6 3" xfId="25119"/>
    <cellStyle name="Note 12 2 6 4" xfId="25120"/>
    <cellStyle name="Note 12 2 6 5" xfId="25121"/>
    <cellStyle name="Note 12 2 6 6" xfId="25122"/>
    <cellStyle name="Note 12 2 6 7" xfId="25123"/>
    <cellStyle name="Note 12 2 6 8" xfId="25124"/>
    <cellStyle name="Note 12 2 6 9" xfId="25125"/>
    <cellStyle name="Note 12 2 7" xfId="25126"/>
    <cellStyle name="Note 12 2 7 10" xfId="25127"/>
    <cellStyle name="Note 12 2 7 11" xfId="25128"/>
    <cellStyle name="Note 12 2 7 12" xfId="25129"/>
    <cellStyle name="Note 12 2 7 13" xfId="25130"/>
    <cellStyle name="Note 12 2 7 14" xfId="25131"/>
    <cellStyle name="Note 12 2 7 2" xfId="25132"/>
    <cellStyle name="Note 12 2 7 3" xfId="25133"/>
    <cellStyle name="Note 12 2 7 4" xfId="25134"/>
    <cellStyle name="Note 12 2 7 5" xfId="25135"/>
    <cellStyle name="Note 12 2 7 6" xfId="25136"/>
    <cellStyle name="Note 12 2 7 7" xfId="25137"/>
    <cellStyle name="Note 12 2 7 8" xfId="25138"/>
    <cellStyle name="Note 12 2 7 9" xfId="25139"/>
    <cellStyle name="Note 12 2 8" xfId="25140"/>
    <cellStyle name="Note 12 2 8 10" xfId="25141"/>
    <cellStyle name="Note 12 2 8 11" xfId="25142"/>
    <cellStyle name="Note 12 2 8 12" xfId="25143"/>
    <cellStyle name="Note 12 2 8 13" xfId="25144"/>
    <cellStyle name="Note 12 2 8 2" xfId="25145"/>
    <cellStyle name="Note 12 2 8 3" xfId="25146"/>
    <cellStyle name="Note 12 2 8 4" xfId="25147"/>
    <cellStyle name="Note 12 2 8 5" xfId="25148"/>
    <cellStyle name="Note 12 2 8 6" xfId="25149"/>
    <cellStyle name="Note 12 2 8 7" xfId="25150"/>
    <cellStyle name="Note 12 2 8 8" xfId="25151"/>
    <cellStyle name="Note 12 2 8 9" xfId="25152"/>
    <cellStyle name="Note 12 2 9" xfId="25153"/>
    <cellStyle name="Note 12 3" xfId="25154"/>
    <cellStyle name="Note 12 3 10" xfId="25155"/>
    <cellStyle name="Note 12 3 11" xfId="25156"/>
    <cellStyle name="Note 12 3 12" xfId="25157"/>
    <cellStyle name="Note 12 3 13" xfId="25158"/>
    <cellStyle name="Note 12 3 14" xfId="25159"/>
    <cellStyle name="Note 12 3 15" xfId="25160"/>
    <cellStyle name="Note 12 3 16" xfId="25161"/>
    <cellStyle name="Note 12 3 17" xfId="25162"/>
    <cellStyle name="Note 12 3 18" xfId="25163"/>
    <cellStyle name="Note 12 3 19" xfId="25164"/>
    <cellStyle name="Note 12 3 2" xfId="25165"/>
    <cellStyle name="Note 12 3 2 10" xfId="25166"/>
    <cellStyle name="Note 12 3 2 11" xfId="25167"/>
    <cellStyle name="Note 12 3 2 12" xfId="25168"/>
    <cellStyle name="Note 12 3 2 13" xfId="25169"/>
    <cellStyle name="Note 12 3 2 14" xfId="25170"/>
    <cellStyle name="Note 12 3 2 15" xfId="25171"/>
    <cellStyle name="Note 12 3 2 16" xfId="25172"/>
    <cellStyle name="Note 12 3 2 17" xfId="25173"/>
    <cellStyle name="Note 12 3 2 18" xfId="25174"/>
    <cellStyle name="Note 12 3 2 19" xfId="25175"/>
    <cellStyle name="Note 12 3 2 2" xfId="25176"/>
    <cellStyle name="Note 12 3 2 2 10" xfId="25177"/>
    <cellStyle name="Note 12 3 2 2 11" xfId="25178"/>
    <cellStyle name="Note 12 3 2 2 12" xfId="25179"/>
    <cellStyle name="Note 12 3 2 2 13" xfId="25180"/>
    <cellStyle name="Note 12 3 2 2 14" xfId="25181"/>
    <cellStyle name="Note 12 3 2 2 2" xfId="25182"/>
    <cellStyle name="Note 12 3 2 2 3" xfId="25183"/>
    <cellStyle name="Note 12 3 2 2 4" xfId="25184"/>
    <cellStyle name="Note 12 3 2 2 5" xfId="25185"/>
    <cellStyle name="Note 12 3 2 2 6" xfId="25186"/>
    <cellStyle name="Note 12 3 2 2 7" xfId="25187"/>
    <cellStyle name="Note 12 3 2 2 8" xfId="25188"/>
    <cellStyle name="Note 12 3 2 2 9" xfId="25189"/>
    <cellStyle name="Note 12 3 2 20" xfId="25190"/>
    <cellStyle name="Note 12 3 2 3" xfId="25191"/>
    <cellStyle name="Note 12 3 2 3 10" xfId="25192"/>
    <cellStyle name="Note 12 3 2 3 11" xfId="25193"/>
    <cellStyle name="Note 12 3 2 3 12" xfId="25194"/>
    <cellStyle name="Note 12 3 2 3 13" xfId="25195"/>
    <cellStyle name="Note 12 3 2 3 14" xfId="25196"/>
    <cellStyle name="Note 12 3 2 3 2" xfId="25197"/>
    <cellStyle name="Note 12 3 2 3 3" xfId="25198"/>
    <cellStyle name="Note 12 3 2 3 4" xfId="25199"/>
    <cellStyle name="Note 12 3 2 3 5" xfId="25200"/>
    <cellStyle name="Note 12 3 2 3 6" xfId="25201"/>
    <cellStyle name="Note 12 3 2 3 7" xfId="25202"/>
    <cellStyle name="Note 12 3 2 3 8" xfId="25203"/>
    <cellStyle name="Note 12 3 2 3 9" xfId="25204"/>
    <cellStyle name="Note 12 3 2 4" xfId="25205"/>
    <cellStyle name="Note 12 3 2 4 10" xfId="25206"/>
    <cellStyle name="Note 12 3 2 4 11" xfId="25207"/>
    <cellStyle name="Note 12 3 2 4 12" xfId="25208"/>
    <cellStyle name="Note 12 3 2 4 13" xfId="25209"/>
    <cellStyle name="Note 12 3 2 4 14" xfId="25210"/>
    <cellStyle name="Note 12 3 2 4 2" xfId="25211"/>
    <cellStyle name="Note 12 3 2 4 3" xfId="25212"/>
    <cellStyle name="Note 12 3 2 4 4" xfId="25213"/>
    <cellStyle name="Note 12 3 2 4 5" xfId="25214"/>
    <cellStyle name="Note 12 3 2 4 6" xfId="25215"/>
    <cellStyle name="Note 12 3 2 4 7" xfId="25216"/>
    <cellStyle name="Note 12 3 2 4 8" xfId="25217"/>
    <cellStyle name="Note 12 3 2 4 9" xfId="25218"/>
    <cellStyle name="Note 12 3 2 5" xfId="25219"/>
    <cellStyle name="Note 12 3 2 5 10" xfId="25220"/>
    <cellStyle name="Note 12 3 2 5 11" xfId="25221"/>
    <cellStyle name="Note 12 3 2 5 12" xfId="25222"/>
    <cellStyle name="Note 12 3 2 5 13" xfId="25223"/>
    <cellStyle name="Note 12 3 2 5 2" xfId="25224"/>
    <cellStyle name="Note 12 3 2 5 3" xfId="25225"/>
    <cellStyle name="Note 12 3 2 5 4" xfId="25226"/>
    <cellStyle name="Note 12 3 2 5 5" xfId="25227"/>
    <cellStyle name="Note 12 3 2 5 6" xfId="25228"/>
    <cellStyle name="Note 12 3 2 5 7" xfId="25229"/>
    <cellStyle name="Note 12 3 2 5 8" xfId="25230"/>
    <cellStyle name="Note 12 3 2 5 9" xfId="25231"/>
    <cellStyle name="Note 12 3 2 6" xfId="25232"/>
    <cellStyle name="Note 12 3 2 7" xfId="25233"/>
    <cellStyle name="Note 12 3 2 8" xfId="25234"/>
    <cellStyle name="Note 12 3 2 9" xfId="25235"/>
    <cellStyle name="Note 12 3 20" xfId="25236"/>
    <cellStyle name="Note 12 3 21" xfId="25237"/>
    <cellStyle name="Note 12 3 22" xfId="25238"/>
    <cellStyle name="Note 12 3 3" xfId="25239"/>
    <cellStyle name="Note 12 3 3 10" xfId="25240"/>
    <cellStyle name="Note 12 3 3 11" xfId="25241"/>
    <cellStyle name="Note 12 3 3 12" xfId="25242"/>
    <cellStyle name="Note 12 3 3 13" xfId="25243"/>
    <cellStyle name="Note 12 3 3 14" xfId="25244"/>
    <cellStyle name="Note 12 3 3 15" xfId="25245"/>
    <cellStyle name="Note 12 3 3 16" xfId="25246"/>
    <cellStyle name="Note 12 3 3 17" xfId="25247"/>
    <cellStyle name="Note 12 3 3 18" xfId="25248"/>
    <cellStyle name="Note 12 3 3 19" xfId="25249"/>
    <cellStyle name="Note 12 3 3 2" xfId="25250"/>
    <cellStyle name="Note 12 3 3 2 10" xfId="25251"/>
    <cellStyle name="Note 12 3 3 2 11" xfId="25252"/>
    <cellStyle name="Note 12 3 3 2 12" xfId="25253"/>
    <cellStyle name="Note 12 3 3 2 13" xfId="25254"/>
    <cellStyle name="Note 12 3 3 2 14" xfId="25255"/>
    <cellStyle name="Note 12 3 3 2 2" xfId="25256"/>
    <cellStyle name="Note 12 3 3 2 3" xfId="25257"/>
    <cellStyle name="Note 12 3 3 2 4" xfId="25258"/>
    <cellStyle name="Note 12 3 3 2 5" xfId="25259"/>
    <cellStyle name="Note 12 3 3 2 6" xfId="25260"/>
    <cellStyle name="Note 12 3 3 2 7" xfId="25261"/>
    <cellStyle name="Note 12 3 3 2 8" xfId="25262"/>
    <cellStyle name="Note 12 3 3 2 9" xfId="25263"/>
    <cellStyle name="Note 12 3 3 20" xfId="25264"/>
    <cellStyle name="Note 12 3 3 3" xfId="25265"/>
    <cellStyle name="Note 12 3 3 3 10" xfId="25266"/>
    <cellStyle name="Note 12 3 3 3 11" xfId="25267"/>
    <cellStyle name="Note 12 3 3 3 12" xfId="25268"/>
    <cellStyle name="Note 12 3 3 3 13" xfId="25269"/>
    <cellStyle name="Note 12 3 3 3 14" xfId="25270"/>
    <cellStyle name="Note 12 3 3 3 2" xfId="25271"/>
    <cellStyle name="Note 12 3 3 3 3" xfId="25272"/>
    <cellStyle name="Note 12 3 3 3 4" xfId="25273"/>
    <cellStyle name="Note 12 3 3 3 5" xfId="25274"/>
    <cellStyle name="Note 12 3 3 3 6" xfId="25275"/>
    <cellStyle name="Note 12 3 3 3 7" xfId="25276"/>
    <cellStyle name="Note 12 3 3 3 8" xfId="25277"/>
    <cellStyle name="Note 12 3 3 3 9" xfId="25278"/>
    <cellStyle name="Note 12 3 3 4" xfId="25279"/>
    <cellStyle name="Note 12 3 3 4 10" xfId="25280"/>
    <cellStyle name="Note 12 3 3 4 11" xfId="25281"/>
    <cellStyle name="Note 12 3 3 4 12" xfId="25282"/>
    <cellStyle name="Note 12 3 3 4 13" xfId="25283"/>
    <cellStyle name="Note 12 3 3 4 14" xfId="25284"/>
    <cellStyle name="Note 12 3 3 4 2" xfId="25285"/>
    <cellStyle name="Note 12 3 3 4 3" xfId="25286"/>
    <cellStyle name="Note 12 3 3 4 4" xfId="25287"/>
    <cellStyle name="Note 12 3 3 4 5" xfId="25288"/>
    <cellStyle name="Note 12 3 3 4 6" xfId="25289"/>
    <cellStyle name="Note 12 3 3 4 7" xfId="25290"/>
    <cellStyle name="Note 12 3 3 4 8" xfId="25291"/>
    <cellStyle name="Note 12 3 3 4 9" xfId="25292"/>
    <cellStyle name="Note 12 3 3 5" xfId="25293"/>
    <cellStyle name="Note 12 3 3 5 10" xfId="25294"/>
    <cellStyle name="Note 12 3 3 5 11" xfId="25295"/>
    <cellStyle name="Note 12 3 3 5 12" xfId="25296"/>
    <cellStyle name="Note 12 3 3 5 13" xfId="25297"/>
    <cellStyle name="Note 12 3 3 5 2" xfId="25298"/>
    <cellStyle name="Note 12 3 3 5 3" xfId="25299"/>
    <cellStyle name="Note 12 3 3 5 4" xfId="25300"/>
    <cellStyle name="Note 12 3 3 5 5" xfId="25301"/>
    <cellStyle name="Note 12 3 3 5 6" xfId="25302"/>
    <cellStyle name="Note 12 3 3 5 7" xfId="25303"/>
    <cellStyle name="Note 12 3 3 5 8" xfId="25304"/>
    <cellStyle name="Note 12 3 3 5 9" xfId="25305"/>
    <cellStyle name="Note 12 3 3 6" xfId="25306"/>
    <cellStyle name="Note 12 3 3 7" xfId="25307"/>
    <cellStyle name="Note 12 3 3 8" xfId="25308"/>
    <cellStyle name="Note 12 3 3 9" xfId="25309"/>
    <cellStyle name="Note 12 3 4" xfId="25310"/>
    <cellStyle name="Note 12 3 4 10" xfId="25311"/>
    <cellStyle name="Note 12 3 4 11" xfId="25312"/>
    <cellStyle name="Note 12 3 4 12" xfId="25313"/>
    <cellStyle name="Note 12 3 4 13" xfId="25314"/>
    <cellStyle name="Note 12 3 4 14" xfId="25315"/>
    <cellStyle name="Note 12 3 4 2" xfId="25316"/>
    <cellStyle name="Note 12 3 4 3" xfId="25317"/>
    <cellStyle name="Note 12 3 4 4" xfId="25318"/>
    <cellStyle name="Note 12 3 4 5" xfId="25319"/>
    <cellStyle name="Note 12 3 4 6" xfId="25320"/>
    <cellStyle name="Note 12 3 4 7" xfId="25321"/>
    <cellStyle name="Note 12 3 4 8" xfId="25322"/>
    <cellStyle name="Note 12 3 4 9" xfId="25323"/>
    <cellStyle name="Note 12 3 5" xfId="25324"/>
    <cellStyle name="Note 12 3 5 10" xfId="25325"/>
    <cellStyle name="Note 12 3 5 11" xfId="25326"/>
    <cellStyle name="Note 12 3 5 12" xfId="25327"/>
    <cellStyle name="Note 12 3 5 13" xfId="25328"/>
    <cellStyle name="Note 12 3 5 14" xfId="25329"/>
    <cellStyle name="Note 12 3 5 2" xfId="25330"/>
    <cellStyle name="Note 12 3 5 3" xfId="25331"/>
    <cellStyle name="Note 12 3 5 4" xfId="25332"/>
    <cellStyle name="Note 12 3 5 5" xfId="25333"/>
    <cellStyle name="Note 12 3 5 6" xfId="25334"/>
    <cellStyle name="Note 12 3 5 7" xfId="25335"/>
    <cellStyle name="Note 12 3 5 8" xfId="25336"/>
    <cellStyle name="Note 12 3 5 9" xfId="25337"/>
    <cellStyle name="Note 12 3 6" xfId="25338"/>
    <cellStyle name="Note 12 3 6 10" xfId="25339"/>
    <cellStyle name="Note 12 3 6 11" xfId="25340"/>
    <cellStyle name="Note 12 3 6 12" xfId="25341"/>
    <cellStyle name="Note 12 3 6 13" xfId="25342"/>
    <cellStyle name="Note 12 3 6 14" xfId="25343"/>
    <cellStyle name="Note 12 3 6 2" xfId="25344"/>
    <cellStyle name="Note 12 3 6 3" xfId="25345"/>
    <cellStyle name="Note 12 3 6 4" xfId="25346"/>
    <cellStyle name="Note 12 3 6 5" xfId="25347"/>
    <cellStyle name="Note 12 3 6 6" xfId="25348"/>
    <cellStyle name="Note 12 3 6 7" xfId="25349"/>
    <cellStyle name="Note 12 3 6 8" xfId="25350"/>
    <cellStyle name="Note 12 3 6 9" xfId="25351"/>
    <cellStyle name="Note 12 3 7" xfId="25352"/>
    <cellStyle name="Note 12 3 7 10" xfId="25353"/>
    <cellStyle name="Note 12 3 7 11" xfId="25354"/>
    <cellStyle name="Note 12 3 7 12" xfId="25355"/>
    <cellStyle name="Note 12 3 7 13" xfId="25356"/>
    <cellStyle name="Note 12 3 7 2" xfId="25357"/>
    <cellStyle name="Note 12 3 7 3" xfId="25358"/>
    <cellStyle name="Note 12 3 7 4" xfId="25359"/>
    <cellStyle name="Note 12 3 7 5" xfId="25360"/>
    <cellStyle name="Note 12 3 7 6" xfId="25361"/>
    <cellStyle name="Note 12 3 7 7" xfId="25362"/>
    <cellStyle name="Note 12 3 7 8" xfId="25363"/>
    <cellStyle name="Note 12 3 7 9" xfId="25364"/>
    <cellStyle name="Note 12 3 8" xfId="25365"/>
    <cellStyle name="Note 12 3 9" xfId="25366"/>
    <cellStyle name="Note 12 4" xfId="25367"/>
    <cellStyle name="Note 12 4 10" xfId="25368"/>
    <cellStyle name="Note 12 4 11" xfId="25369"/>
    <cellStyle name="Note 12 4 12" xfId="25370"/>
    <cellStyle name="Note 12 4 13" xfId="25371"/>
    <cellStyle name="Note 12 4 14" xfId="25372"/>
    <cellStyle name="Note 12 4 15" xfId="25373"/>
    <cellStyle name="Note 12 4 16" xfId="25374"/>
    <cellStyle name="Note 12 4 17" xfId="25375"/>
    <cellStyle name="Note 12 4 18" xfId="25376"/>
    <cellStyle name="Note 12 4 19" xfId="25377"/>
    <cellStyle name="Note 12 4 2" xfId="25378"/>
    <cellStyle name="Note 12 4 2 10" xfId="25379"/>
    <cellStyle name="Note 12 4 2 11" xfId="25380"/>
    <cellStyle name="Note 12 4 2 12" xfId="25381"/>
    <cellStyle name="Note 12 4 2 13" xfId="25382"/>
    <cellStyle name="Note 12 4 2 14" xfId="25383"/>
    <cellStyle name="Note 12 4 2 15" xfId="25384"/>
    <cellStyle name="Note 12 4 2 16" xfId="25385"/>
    <cellStyle name="Note 12 4 2 17" xfId="25386"/>
    <cellStyle name="Note 12 4 2 18" xfId="25387"/>
    <cellStyle name="Note 12 4 2 19" xfId="25388"/>
    <cellStyle name="Note 12 4 2 2" xfId="25389"/>
    <cellStyle name="Note 12 4 2 2 10" xfId="25390"/>
    <cellStyle name="Note 12 4 2 2 11" xfId="25391"/>
    <cellStyle name="Note 12 4 2 2 12" xfId="25392"/>
    <cellStyle name="Note 12 4 2 2 13" xfId="25393"/>
    <cellStyle name="Note 12 4 2 2 14" xfId="25394"/>
    <cellStyle name="Note 12 4 2 2 2" xfId="25395"/>
    <cellStyle name="Note 12 4 2 2 3" xfId="25396"/>
    <cellStyle name="Note 12 4 2 2 4" xfId="25397"/>
    <cellStyle name="Note 12 4 2 2 5" xfId="25398"/>
    <cellStyle name="Note 12 4 2 2 6" xfId="25399"/>
    <cellStyle name="Note 12 4 2 2 7" xfId="25400"/>
    <cellStyle name="Note 12 4 2 2 8" xfId="25401"/>
    <cellStyle name="Note 12 4 2 2 9" xfId="25402"/>
    <cellStyle name="Note 12 4 2 20" xfId="25403"/>
    <cellStyle name="Note 12 4 2 3" xfId="25404"/>
    <cellStyle name="Note 12 4 2 3 10" xfId="25405"/>
    <cellStyle name="Note 12 4 2 3 11" xfId="25406"/>
    <cellStyle name="Note 12 4 2 3 12" xfId="25407"/>
    <cellStyle name="Note 12 4 2 3 13" xfId="25408"/>
    <cellStyle name="Note 12 4 2 3 14" xfId="25409"/>
    <cellStyle name="Note 12 4 2 3 2" xfId="25410"/>
    <cellStyle name="Note 12 4 2 3 3" xfId="25411"/>
    <cellStyle name="Note 12 4 2 3 4" xfId="25412"/>
    <cellStyle name="Note 12 4 2 3 5" xfId="25413"/>
    <cellStyle name="Note 12 4 2 3 6" xfId="25414"/>
    <cellStyle name="Note 12 4 2 3 7" xfId="25415"/>
    <cellStyle name="Note 12 4 2 3 8" xfId="25416"/>
    <cellStyle name="Note 12 4 2 3 9" xfId="25417"/>
    <cellStyle name="Note 12 4 2 4" xfId="25418"/>
    <cellStyle name="Note 12 4 2 4 10" xfId="25419"/>
    <cellStyle name="Note 12 4 2 4 11" xfId="25420"/>
    <cellStyle name="Note 12 4 2 4 12" xfId="25421"/>
    <cellStyle name="Note 12 4 2 4 13" xfId="25422"/>
    <cellStyle name="Note 12 4 2 4 14" xfId="25423"/>
    <cellStyle name="Note 12 4 2 4 2" xfId="25424"/>
    <cellStyle name="Note 12 4 2 4 3" xfId="25425"/>
    <cellStyle name="Note 12 4 2 4 4" xfId="25426"/>
    <cellStyle name="Note 12 4 2 4 5" xfId="25427"/>
    <cellStyle name="Note 12 4 2 4 6" xfId="25428"/>
    <cellStyle name="Note 12 4 2 4 7" xfId="25429"/>
    <cellStyle name="Note 12 4 2 4 8" xfId="25430"/>
    <cellStyle name="Note 12 4 2 4 9" xfId="25431"/>
    <cellStyle name="Note 12 4 2 5" xfId="25432"/>
    <cellStyle name="Note 12 4 2 5 10" xfId="25433"/>
    <cellStyle name="Note 12 4 2 5 11" xfId="25434"/>
    <cellStyle name="Note 12 4 2 5 12" xfId="25435"/>
    <cellStyle name="Note 12 4 2 5 13" xfId="25436"/>
    <cellStyle name="Note 12 4 2 5 2" xfId="25437"/>
    <cellStyle name="Note 12 4 2 5 3" xfId="25438"/>
    <cellStyle name="Note 12 4 2 5 4" xfId="25439"/>
    <cellStyle name="Note 12 4 2 5 5" xfId="25440"/>
    <cellStyle name="Note 12 4 2 5 6" xfId="25441"/>
    <cellStyle name="Note 12 4 2 5 7" xfId="25442"/>
    <cellStyle name="Note 12 4 2 5 8" xfId="25443"/>
    <cellStyle name="Note 12 4 2 5 9" xfId="25444"/>
    <cellStyle name="Note 12 4 2 6" xfId="25445"/>
    <cellStyle name="Note 12 4 2 7" xfId="25446"/>
    <cellStyle name="Note 12 4 2 8" xfId="25447"/>
    <cellStyle name="Note 12 4 2 9" xfId="25448"/>
    <cellStyle name="Note 12 4 20" xfId="25449"/>
    <cellStyle name="Note 12 4 21" xfId="25450"/>
    <cellStyle name="Note 12 4 22" xfId="25451"/>
    <cellStyle name="Note 12 4 3" xfId="25452"/>
    <cellStyle name="Note 12 4 3 10" xfId="25453"/>
    <cellStyle name="Note 12 4 3 11" xfId="25454"/>
    <cellStyle name="Note 12 4 3 12" xfId="25455"/>
    <cellStyle name="Note 12 4 3 13" xfId="25456"/>
    <cellStyle name="Note 12 4 3 14" xfId="25457"/>
    <cellStyle name="Note 12 4 3 15" xfId="25458"/>
    <cellStyle name="Note 12 4 3 16" xfId="25459"/>
    <cellStyle name="Note 12 4 3 17" xfId="25460"/>
    <cellStyle name="Note 12 4 3 18" xfId="25461"/>
    <cellStyle name="Note 12 4 3 19" xfId="25462"/>
    <cellStyle name="Note 12 4 3 2" xfId="25463"/>
    <cellStyle name="Note 12 4 3 2 10" xfId="25464"/>
    <cellStyle name="Note 12 4 3 2 11" xfId="25465"/>
    <cellStyle name="Note 12 4 3 2 12" xfId="25466"/>
    <cellStyle name="Note 12 4 3 2 13" xfId="25467"/>
    <cellStyle name="Note 12 4 3 2 14" xfId="25468"/>
    <cellStyle name="Note 12 4 3 2 2" xfId="25469"/>
    <cellStyle name="Note 12 4 3 2 3" xfId="25470"/>
    <cellStyle name="Note 12 4 3 2 4" xfId="25471"/>
    <cellStyle name="Note 12 4 3 2 5" xfId="25472"/>
    <cellStyle name="Note 12 4 3 2 6" xfId="25473"/>
    <cellStyle name="Note 12 4 3 2 7" xfId="25474"/>
    <cellStyle name="Note 12 4 3 2 8" xfId="25475"/>
    <cellStyle name="Note 12 4 3 2 9" xfId="25476"/>
    <cellStyle name="Note 12 4 3 20" xfId="25477"/>
    <cellStyle name="Note 12 4 3 3" xfId="25478"/>
    <cellStyle name="Note 12 4 3 3 10" xfId="25479"/>
    <cellStyle name="Note 12 4 3 3 11" xfId="25480"/>
    <cellStyle name="Note 12 4 3 3 12" xfId="25481"/>
    <cellStyle name="Note 12 4 3 3 13" xfId="25482"/>
    <cellStyle name="Note 12 4 3 3 14" xfId="25483"/>
    <cellStyle name="Note 12 4 3 3 2" xfId="25484"/>
    <cellStyle name="Note 12 4 3 3 3" xfId="25485"/>
    <cellStyle name="Note 12 4 3 3 4" xfId="25486"/>
    <cellStyle name="Note 12 4 3 3 5" xfId="25487"/>
    <cellStyle name="Note 12 4 3 3 6" xfId="25488"/>
    <cellStyle name="Note 12 4 3 3 7" xfId="25489"/>
    <cellStyle name="Note 12 4 3 3 8" xfId="25490"/>
    <cellStyle name="Note 12 4 3 3 9" xfId="25491"/>
    <cellStyle name="Note 12 4 3 4" xfId="25492"/>
    <cellStyle name="Note 12 4 3 4 10" xfId="25493"/>
    <cellStyle name="Note 12 4 3 4 11" xfId="25494"/>
    <cellStyle name="Note 12 4 3 4 12" xfId="25495"/>
    <cellStyle name="Note 12 4 3 4 13" xfId="25496"/>
    <cellStyle name="Note 12 4 3 4 14" xfId="25497"/>
    <cellStyle name="Note 12 4 3 4 2" xfId="25498"/>
    <cellStyle name="Note 12 4 3 4 3" xfId="25499"/>
    <cellStyle name="Note 12 4 3 4 4" xfId="25500"/>
    <cellStyle name="Note 12 4 3 4 5" xfId="25501"/>
    <cellStyle name="Note 12 4 3 4 6" xfId="25502"/>
    <cellStyle name="Note 12 4 3 4 7" xfId="25503"/>
    <cellStyle name="Note 12 4 3 4 8" xfId="25504"/>
    <cellStyle name="Note 12 4 3 4 9" xfId="25505"/>
    <cellStyle name="Note 12 4 3 5" xfId="25506"/>
    <cellStyle name="Note 12 4 3 5 10" xfId="25507"/>
    <cellStyle name="Note 12 4 3 5 11" xfId="25508"/>
    <cellStyle name="Note 12 4 3 5 12" xfId="25509"/>
    <cellStyle name="Note 12 4 3 5 13" xfId="25510"/>
    <cellStyle name="Note 12 4 3 5 2" xfId="25511"/>
    <cellStyle name="Note 12 4 3 5 3" xfId="25512"/>
    <cellStyle name="Note 12 4 3 5 4" xfId="25513"/>
    <cellStyle name="Note 12 4 3 5 5" xfId="25514"/>
    <cellStyle name="Note 12 4 3 5 6" xfId="25515"/>
    <cellStyle name="Note 12 4 3 5 7" xfId="25516"/>
    <cellStyle name="Note 12 4 3 5 8" xfId="25517"/>
    <cellStyle name="Note 12 4 3 5 9" xfId="25518"/>
    <cellStyle name="Note 12 4 3 6" xfId="25519"/>
    <cellStyle name="Note 12 4 3 7" xfId="25520"/>
    <cellStyle name="Note 12 4 3 8" xfId="25521"/>
    <cellStyle name="Note 12 4 3 9" xfId="25522"/>
    <cellStyle name="Note 12 4 4" xfId="25523"/>
    <cellStyle name="Note 12 4 4 10" xfId="25524"/>
    <cellStyle name="Note 12 4 4 11" xfId="25525"/>
    <cellStyle name="Note 12 4 4 12" xfId="25526"/>
    <cellStyle name="Note 12 4 4 13" xfId="25527"/>
    <cellStyle name="Note 12 4 4 14" xfId="25528"/>
    <cellStyle name="Note 12 4 4 2" xfId="25529"/>
    <cellStyle name="Note 12 4 4 3" xfId="25530"/>
    <cellStyle name="Note 12 4 4 4" xfId="25531"/>
    <cellStyle name="Note 12 4 4 5" xfId="25532"/>
    <cellStyle name="Note 12 4 4 6" xfId="25533"/>
    <cellStyle name="Note 12 4 4 7" xfId="25534"/>
    <cellStyle name="Note 12 4 4 8" xfId="25535"/>
    <cellStyle name="Note 12 4 4 9" xfId="25536"/>
    <cellStyle name="Note 12 4 5" xfId="25537"/>
    <cellStyle name="Note 12 4 5 10" xfId="25538"/>
    <cellStyle name="Note 12 4 5 11" xfId="25539"/>
    <cellStyle name="Note 12 4 5 12" xfId="25540"/>
    <cellStyle name="Note 12 4 5 13" xfId="25541"/>
    <cellStyle name="Note 12 4 5 14" xfId="25542"/>
    <cellStyle name="Note 12 4 5 2" xfId="25543"/>
    <cellStyle name="Note 12 4 5 3" xfId="25544"/>
    <cellStyle name="Note 12 4 5 4" xfId="25545"/>
    <cellStyle name="Note 12 4 5 5" xfId="25546"/>
    <cellStyle name="Note 12 4 5 6" xfId="25547"/>
    <cellStyle name="Note 12 4 5 7" xfId="25548"/>
    <cellStyle name="Note 12 4 5 8" xfId="25549"/>
    <cellStyle name="Note 12 4 5 9" xfId="25550"/>
    <cellStyle name="Note 12 4 6" xfId="25551"/>
    <cellStyle name="Note 12 4 6 10" xfId="25552"/>
    <cellStyle name="Note 12 4 6 11" xfId="25553"/>
    <cellStyle name="Note 12 4 6 12" xfId="25554"/>
    <cellStyle name="Note 12 4 6 13" xfId="25555"/>
    <cellStyle name="Note 12 4 6 14" xfId="25556"/>
    <cellStyle name="Note 12 4 6 2" xfId="25557"/>
    <cellStyle name="Note 12 4 6 3" xfId="25558"/>
    <cellStyle name="Note 12 4 6 4" xfId="25559"/>
    <cellStyle name="Note 12 4 6 5" xfId="25560"/>
    <cellStyle name="Note 12 4 6 6" xfId="25561"/>
    <cellStyle name="Note 12 4 6 7" xfId="25562"/>
    <cellStyle name="Note 12 4 6 8" xfId="25563"/>
    <cellStyle name="Note 12 4 6 9" xfId="25564"/>
    <cellStyle name="Note 12 4 7" xfId="25565"/>
    <cellStyle name="Note 12 4 7 10" xfId="25566"/>
    <cellStyle name="Note 12 4 7 11" xfId="25567"/>
    <cellStyle name="Note 12 4 7 12" xfId="25568"/>
    <cellStyle name="Note 12 4 7 13" xfId="25569"/>
    <cellStyle name="Note 12 4 7 2" xfId="25570"/>
    <cellStyle name="Note 12 4 7 3" xfId="25571"/>
    <cellStyle name="Note 12 4 7 4" xfId="25572"/>
    <cellStyle name="Note 12 4 7 5" xfId="25573"/>
    <cellStyle name="Note 12 4 7 6" xfId="25574"/>
    <cellStyle name="Note 12 4 7 7" xfId="25575"/>
    <cellStyle name="Note 12 4 7 8" xfId="25576"/>
    <cellStyle name="Note 12 4 7 9" xfId="25577"/>
    <cellStyle name="Note 12 4 8" xfId="25578"/>
    <cellStyle name="Note 12 4 9" xfId="25579"/>
    <cellStyle name="Note 12 5" xfId="25580"/>
    <cellStyle name="Note 12 5 10" xfId="25581"/>
    <cellStyle name="Note 12 5 11" xfId="25582"/>
    <cellStyle name="Note 12 5 12" xfId="25583"/>
    <cellStyle name="Note 12 5 13" xfId="25584"/>
    <cellStyle name="Note 12 5 14" xfId="25585"/>
    <cellStyle name="Note 12 5 15" xfId="25586"/>
    <cellStyle name="Note 12 5 16" xfId="25587"/>
    <cellStyle name="Note 12 5 17" xfId="25588"/>
    <cellStyle name="Note 12 5 18" xfId="25589"/>
    <cellStyle name="Note 12 5 19" xfId="25590"/>
    <cellStyle name="Note 12 5 2" xfId="25591"/>
    <cellStyle name="Note 12 5 2 10" xfId="25592"/>
    <cellStyle name="Note 12 5 2 11" xfId="25593"/>
    <cellStyle name="Note 12 5 2 12" xfId="25594"/>
    <cellStyle name="Note 12 5 2 13" xfId="25595"/>
    <cellStyle name="Note 12 5 2 14" xfId="25596"/>
    <cellStyle name="Note 12 5 2 2" xfId="25597"/>
    <cellStyle name="Note 12 5 2 3" xfId="25598"/>
    <cellStyle name="Note 12 5 2 4" xfId="25599"/>
    <cellStyle name="Note 12 5 2 5" xfId="25600"/>
    <cellStyle name="Note 12 5 2 6" xfId="25601"/>
    <cellStyle name="Note 12 5 2 7" xfId="25602"/>
    <cellStyle name="Note 12 5 2 8" xfId="25603"/>
    <cellStyle name="Note 12 5 2 9" xfId="25604"/>
    <cellStyle name="Note 12 5 20" xfId="25605"/>
    <cellStyle name="Note 12 5 3" xfId="25606"/>
    <cellStyle name="Note 12 5 3 10" xfId="25607"/>
    <cellStyle name="Note 12 5 3 11" xfId="25608"/>
    <cellStyle name="Note 12 5 3 12" xfId="25609"/>
    <cellStyle name="Note 12 5 3 13" xfId="25610"/>
    <cellStyle name="Note 12 5 3 14" xfId="25611"/>
    <cellStyle name="Note 12 5 3 2" xfId="25612"/>
    <cellStyle name="Note 12 5 3 3" xfId="25613"/>
    <cellStyle name="Note 12 5 3 4" xfId="25614"/>
    <cellStyle name="Note 12 5 3 5" xfId="25615"/>
    <cellStyle name="Note 12 5 3 6" xfId="25616"/>
    <cellStyle name="Note 12 5 3 7" xfId="25617"/>
    <cellStyle name="Note 12 5 3 8" xfId="25618"/>
    <cellStyle name="Note 12 5 3 9" xfId="25619"/>
    <cellStyle name="Note 12 5 4" xfId="25620"/>
    <cellStyle name="Note 12 5 4 10" xfId="25621"/>
    <cellStyle name="Note 12 5 4 11" xfId="25622"/>
    <cellStyle name="Note 12 5 4 12" xfId="25623"/>
    <cellStyle name="Note 12 5 4 13" xfId="25624"/>
    <cellStyle name="Note 12 5 4 14" xfId="25625"/>
    <cellStyle name="Note 12 5 4 2" xfId="25626"/>
    <cellStyle name="Note 12 5 4 3" xfId="25627"/>
    <cellStyle name="Note 12 5 4 4" xfId="25628"/>
    <cellStyle name="Note 12 5 4 5" xfId="25629"/>
    <cellStyle name="Note 12 5 4 6" xfId="25630"/>
    <cellStyle name="Note 12 5 4 7" xfId="25631"/>
    <cellStyle name="Note 12 5 4 8" xfId="25632"/>
    <cellStyle name="Note 12 5 4 9" xfId="25633"/>
    <cellStyle name="Note 12 5 5" xfId="25634"/>
    <cellStyle name="Note 12 5 5 10" xfId="25635"/>
    <cellStyle name="Note 12 5 5 11" xfId="25636"/>
    <cellStyle name="Note 12 5 5 12" xfId="25637"/>
    <cellStyle name="Note 12 5 5 13" xfId="25638"/>
    <cellStyle name="Note 12 5 5 2" xfId="25639"/>
    <cellStyle name="Note 12 5 5 3" xfId="25640"/>
    <cellStyle name="Note 12 5 5 4" xfId="25641"/>
    <cellStyle name="Note 12 5 5 5" xfId="25642"/>
    <cellStyle name="Note 12 5 5 6" xfId="25643"/>
    <cellStyle name="Note 12 5 5 7" xfId="25644"/>
    <cellStyle name="Note 12 5 5 8" xfId="25645"/>
    <cellStyle name="Note 12 5 5 9" xfId="25646"/>
    <cellStyle name="Note 12 5 6" xfId="25647"/>
    <cellStyle name="Note 12 5 7" xfId="25648"/>
    <cellStyle name="Note 12 5 8" xfId="25649"/>
    <cellStyle name="Note 12 5 9" xfId="25650"/>
    <cellStyle name="Note 12 6" xfId="25651"/>
    <cellStyle name="Note 12 6 10" xfId="25652"/>
    <cellStyle name="Note 12 6 11" xfId="25653"/>
    <cellStyle name="Note 12 6 12" xfId="25654"/>
    <cellStyle name="Note 12 6 13" xfId="25655"/>
    <cellStyle name="Note 12 6 14" xfId="25656"/>
    <cellStyle name="Note 12 6 15" xfId="25657"/>
    <cellStyle name="Note 12 6 16" xfId="25658"/>
    <cellStyle name="Note 12 6 17" xfId="25659"/>
    <cellStyle name="Note 12 6 18" xfId="25660"/>
    <cellStyle name="Note 12 6 19" xfId="25661"/>
    <cellStyle name="Note 12 6 2" xfId="25662"/>
    <cellStyle name="Note 12 6 2 10" xfId="25663"/>
    <cellStyle name="Note 12 6 2 11" xfId="25664"/>
    <cellStyle name="Note 12 6 2 12" xfId="25665"/>
    <cellStyle name="Note 12 6 2 13" xfId="25666"/>
    <cellStyle name="Note 12 6 2 14" xfId="25667"/>
    <cellStyle name="Note 12 6 2 2" xfId="25668"/>
    <cellStyle name="Note 12 6 2 3" xfId="25669"/>
    <cellStyle name="Note 12 6 2 4" xfId="25670"/>
    <cellStyle name="Note 12 6 2 5" xfId="25671"/>
    <cellStyle name="Note 12 6 2 6" xfId="25672"/>
    <cellStyle name="Note 12 6 2 7" xfId="25673"/>
    <cellStyle name="Note 12 6 2 8" xfId="25674"/>
    <cellStyle name="Note 12 6 2 9" xfId="25675"/>
    <cellStyle name="Note 12 6 20" xfId="25676"/>
    <cellStyle name="Note 12 6 3" xfId="25677"/>
    <cellStyle name="Note 12 6 3 10" xfId="25678"/>
    <cellStyle name="Note 12 6 3 11" xfId="25679"/>
    <cellStyle name="Note 12 6 3 12" xfId="25680"/>
    <cellStyle name="Note 12 6 3 13" xfId="25681"/>
    <cellStyle name="Note 12 6 3 14" xfId="25682"/>
    <cellStyle name="Note 12 6 3 2" xfId="25683"/>
    <cellStyle name="Note 12 6 3 3" xfId="25684"/>
    <cellStyle name="Note 12 6 3 4" xfId="25685"/>
    <cellStyle name="Note 12 6 3 5" xfId="25686"/>
    <cellStyle name="Note 12 6 3 6" xfId="25687"/>
    <cellStyle name="Note 12 6 3 7" xfId="25688"/>
    <cellStyle name="Note 12 6 3 8" xfId="25689"/>
    <cellStyle name="Note 12 6 3 9" xfId="25690"/>
    <cellStyle name="Note 12 6 4" xfId="25691"/>
    <cellStyle name="Note 12 6 4 10" xfId="25692"/>
    <cellStyle name="Note 12 6 4 11" xfId="25693"/>
    <cellStyle name="Note 12 6 4 12" xfId="25694"/>
    <cellStyle name="Note 12 6 4 13" xfId="25695"/>
    <cellStyle name="Note 12 6 4 14" xfId="25696"/>
    <cellStyle name="Note 12 6 4 2" xfId="25697"/>
    <cellStyle name="Note 12 6 4 3" xfId="25698"/>
    <cellStyle name="Note 12 6 4 4" xfId="25699"/>
    <cellStyle name="Note 12 6 4 5" xfId="25700"/>
    <cellStyle name="Note 12 6 4 6" xfId="25701"/>
    <cellStyle name="Note 12 6 4 7" xfId="25702"/>
    <cellStyle name="Note 12 6 4 8" xfId="25703"/>
    <cellStyle name="Note 12 6 4 9" xfId="25704"/>
    <cellStyle name="Note 12 6 5" xfId="25705"/>
    <cellStyle name="Note 12 6 5 10" xfId="25706"/>
    <cellStyle name="Note 12 6 5 11" xfId="25707"/>
    <cellStyle name="Note 12 6 5 12" xfId="25708"/>
    <cellStyle name="Note 12 6 5 13" xfId="25709"/>
    <cellStyle name="Note 12 6 5 2" xfId="25710"/>
    <cellStyle name="Note 12 6 5 3" xfId="25711"/>
    <cellStyle name="Note 12 6 5 4" xfId="25712"/>
    <cellStyle name="Note 12 6 5 5" xfId="25713"/>
    <cellStyle name="Note 12 6 5 6" xfId="25714"/>
    <cellStyle name="Note 12 6 5 7" xfId="25715"/>
    <cellStyle name="Note 12 6 5 8" xfId="25716"/>
    <cellStyle name="Note 12 6 5 9" xfId="25717"/>
    <cellStyle name="Note 12 6 6" xfId="25718"/>
    <cellStyle name="Note 12 6 7" xfId="25719"/>
    <cellStyle name="Note 12 6 8" xfId="25720"/>
    <cellStyle name="Note 12 6 9" xfId="25721"/>
    <cellStyle name="Note 12 7" xfId="25722"/>
    <cellStyle name="Note 12 7 10" xfId="25723"/>
    <cellStyle name="Note 12 7 11" xfId="25724"/>
    <cellStyle name="Note 12 7 12" xfId="25725"/>
    <cellStyle name="Note 12 7 13" xfId="25726"/>
    <cellStyle name="Note 12 7 14" xfId="25727"/>
    <cellStyle name="Note 12 7 2" xfId="25728"/>
    <cellStyle name="Note 12 7 3" xfId="25729"/>
    <cellStyle name="Note 12 7 4" xfId="25730"/>
    <cellStyle name="Note 12 7 5" xfId="25731"/>
    <cellStyle name="Note 12 7 6" xfId="25732"/>
    <cellStyle name="Note 12 7 7" xfId="25733"/>
    <cellStyle name="Note 12 7 8" xfId="25734"/>
    <cellStyle name="Note 12 7 9" xfId="25735"/>
    <cellStyle name="Note 12 8" xfId="25736"/>
    <cellStyle name="Note 12 8 10" xfId="25737"/>
    <cellStyle name="Note 12 8 11" xfId="25738"/>
    <cellStyle name="Note 12 8 12" xfId="25739"/>
    <cellStyle name="Note 12 8 13" xfId="25740"/>
    <cellStyle name="Note 12 8 14" xfId="25741"/>
    <cellStyle name="Note 12 8 2" xfId="25742"/>
    <cellStyle name="Note 12 8 3" xfId="25743"/>
    <cellStyle name="Note 12 8 4" xfId="25744"/>
    <cellStyle name="Note 12 8 5" xfId="25745"/>
    <cellStyle name="Note 12 8 6" xfId="25746"/>
    <cellStyle name="Note 12 8 7" xfId="25747"/>
    <cellStyle name="Note 12 8 8" xfId="25748"/>
    <cellStyle name="Note 12 8 9" xfId="25749"/>
    <cellStyle name="Note 12 9" xfId="25750"/>
    <cellStyle name="Note 12 9 10" xfId="25751"/>
    <cellStyle name="Note 12 9 11" xfId="25752"/>
    <cellStyle name="Note 12 9 12" xfId="25753"/>
    <cellStyle name="Note 12 9 13" xfId="25754"/>
    <cellStyle name="Note 12 9 14" xfId="25755"/>
    <cellStyle name="Note 12 9 2" xfId="25756"/>
    <cellStyle name="Note 12 9 3" xfId="25757"/>
    <cellStyle name="Note 12 9 4" xfId="25758"/>
    <cellStyle name="Note 12 9 5" xfId="25759"/>
    <cellStyle name="Note 12 9 6" xfId="25760"/>
    <cellStyle name="Note 12 9 7" xfId="25761"/>
    <cellStyle name="Note 12 9 8" xfId="25762"/>
    <cellStyle name="Note 12 9 9" xfId="25763"/>
    <cellStyle name="Note 13" xfId="25764"/>
    <cellStyle name="Note 13 10" xfId="25765"/>
    <cellStyle name="Note 13 10 10" xfId="25766"/>
    <cellStyle name="Note 13 10 11" xfId="25767"/>
    <cellStyle name="Note 13 10 12" xfId="25768"/>
    <cellStyle name="Note 13 10 13" xfId="25769"/>
    <cellStyle name="Note 13 10 2" xfId="25770"/>
    <cellStyle name="Note 13 10 3" xfId="25771"/>
    <cellStyle name="Note 13 10 4" xfId="25772"/>
    <cellStyle name="Note 13 10 5" xfId="25773"/>
    <cellStyle name="Note 13 10 6" xfId="25774"/>
    <cellStyle name="Note 13 10 7" xfId="25775"/>
    <cellStyle name="Note 13 10 8" xfId="25776"/>
    <cellStyle name="Note 13 10 9" xfId="25777"/>
    <cellStyle name="Note 13 11" xfId="25778"/>
    <cellStyle name="Note 13 12" xfId="25779"/>
    <cellStyle name="Note 13 13" xfId="25780"/>
    <cellStyle name="Note 13 14" xfId="25781"/>
    <cellStyle name="Note 13 15" xfId="25782"/>
    <cellStyle name="Note 13 16" xfId="25783"/>
    <cellStyle name="Note 13 17" xfId="25784"/>
    <cellStyle name="Note 13 18" xfId="25785"/>
    <cellStyle name="Note 13 19" xfId="25786"/>
    <cellStyle name="Note 13 2" xfId="25787"/>
    <cellStyle name="Note 13 2 10" xfId="25788"/>
    <cellStyle name="Note 13 2 11" xfId="25789"/>
    <cellStyle name="Note 13 2 12" xfId="25790"/>
    <cellStyle name="Note 13 2 13" xfId="25791"/>
    <cellStyle name="Note 13 2 14" xfId="25792"/>
    <cellStyle name="Note 13 2 15" xfId="25793"/>
    <cellStyle name="Note 13 2 16" xfId="25794"/>
    <cellStyle name="Note 13 2 17" xfId="25795"/>
    <cellStyle name="Note 13 2 18" xfId="25796"/>
    <cellStyle name="Note 13 2 19" xfId="25797"/>
    <cellStyle name="Note 13 2 2" xfId="25798"/>
    <cellStyle name="Note 13 2 2 10" xfId="25799"/>
    <cellStyle name="Note 13 2 2 11" xfId="25800"/>
    <cellStyle name="Note 13 2 2 12" xfId="25801"/>
    <cellStyle name="Note 13 2 2 13" xfId="25802"/>
    <cellStyle name="Note 13 2 2 14" xfId="25803"/>
    <cellStyle name="Note 13 2 2 15" xfId="25804"/>
    <cellStyle name="Note 13 2 2 16" xfId="25805"/>
    <cellStyle name="Note 13 2 2 17" xfId="25806"/>
    <cellStyle name="Note 13 2 2 18" xfId="25807"/>
    <cellStyle name="Note 13 2 2 19" xfId="25808"/>
    <cellStyle name="Note 13 2 2 2" xfId="25809"/>
    <cellStyle name="Note 13 2 2 2 10" xfId="25810"/>
    <cellStyle name="Note 13 2 2 2 11" xfId="25811"/>
    <cellStyle name="Note 13 2 2 2 12" xfId="25812"/>
    <cellStyle name="Note 13 2 2 2 13" xfId="25813"/>
    <cellStyle name="Note 13 2 2 2 14" xfId="25814"/>
    <cellStyle name="Note 13 2 2 2 2" xfId="25815"/>
    <cellStyle name="Note 13 2 2 2 3" xfId="25816"/>
    <cellStyle name="Note 13 2 2 2 4" xfId="25817"/>
    <cellStyle name="Note 13 2 2 2 5" xfId="25818"/>
    <cellStyle name="Note 13 2 2 2 6" xfId="25819"/>
    <cellStyle name="Note 13 2 2 2 7" xfId="25820"/>
    <cellStyle name="Note 13 2 2 2 8" xfId="25821"/>
    <cellStyle name="Note 13 2 2 2 9" xfId="25822"/>
    <cellStyle name="Note 13 2 2 20" xfId="25823"/>
    <cellStyle name="Note 13 2 2 3" xfId="25824"/>
    <cellStyle name="Note 13 2 2 3 10" xfId="25825"/>
    <cellStyle name="Note 13 2 2 3 11" xfId="25826"/>
    <cellStyle name="Note 13 2 2 3 12" xfId="25827"/>
    <cellStyle name="Note 13 2 2 3 13" xfId="25828"/>
    <cellStyle name="Note 13 2 2 3 14" xfId="25829"/>
    <cellStyle name="Note 13 2 2 3 2" xfId="25830"/>
    <cellStyle name="Note 13 2 2 3 3" xfId="25831"/>
    <cellStyle name="Note 13 2 2 3 4" xfId="25832"/>
    <cellStyle name="Note 13 2 2 3 5" xfId="25833"/>
    <cellStyle name="Note 13 2 2 3 6" xfId="25834"/>
    <cellStyle name="Note 13 2 2 3 7" xfId="25835"/>
    <cellStyle name="Note 13 2 2 3 8" xfId="25836"/>
    <cellStyle name="Note 13 2 2 3 9" xfId="25837"/>
    <cellStyle name="Note 13 2 2 4" xfId="25838"/>
    <cellStyle name="Note 13 2 2 4 10" xfId="25839"/>
    <cellStyle name="Note 13 2 2 4 11" xfId="25840"/>
    <cellStyle name="Note 13 2 2 4 12" xfId="25841"/>
    <cellStyle name="Note 13 2 2 4 13" xfId="25842"/>
    <cellStyle name="Note 13 2 2 4 14" xfId="25843"/>
    <cellStyle name="Note 13 2 2 4 2" xfId="25844"/>
    <cellStyle name="Note 13 2 2 4 3" xfId="25845"/>
    <cellStyle name="Note 13 2 2 4 4" xfId="25846"/>
    <cellStyle name="Note 13 2 2 4 5" xfId="25847"/>
    <cellStyle name="Note 13 2 2 4 6" xfId="25848"/>
    <cellStyle name="Note 13 2 2 4 7" xfId="25849"/>
    <cellStyle name="Note 13 2 2 4 8" xfId="25850"/>
    <cellStyle name="Note 13 2 2 4 9" xfId="25851"/>
    <cellStyle name="Note 13 2 2 5" xfId="25852"/>
    <cellStyle name="Note 13 2 2 5 10" xfId="25853"/>
    <cellStyle name="Note 13 2 2 5 11" xfId="25854"/>
    <cellStyle name="Note 13 2 2 5 12" xfId="25855"/>
    <cellStyle name="Note 13 2 2 5 13" xfId="25856"/>
    <cellStyle name="Note 13 2 2 5 2" xfId="25857"/>
    <cellStyle name="Note 13 2 2 5 3" xfId="25858"/>
    <cellStyle name="Note 13 2 2 5 4" xfId="25859"/>
    <cellStyle name="Note 13 2 2 5 5" xfId="25860"/>
    <cellStyle name="Note 13 2 2 5 6" xfId="25861"/>
    <cellStyle name="Note 13 2 2 5 7" xfId="25862"/>
    <cellStyle name="Note 13 2 2 5 8" xfId="25863"/>
    <cellStyle name="Note 13 2 2 5 9" xfId="25864"/>
    <cellStyle name="Note 13 2 2 6" xfId="25865"/>
    <cellStyle name="Note 13 2 2 7" xfId="25866"/>
    <cellStyle name="Note 13 2 2 8" xfId="25867"/>
    <cellStyle name="Note 13 2 2 9" xfId="25868"/>
    <cellStyle name="Note 13 2 20" xfId="25869"/>
    <cellStyle name="Note 13 2 21" xfId="25870"/>
    <cellStyle name="Note 13 2 22" xfId="25871"/>
    <cellStyle name="Note 13 2 23" xfId="25872"/>
    <cellStyle name="Note 13 2 3" xfId="25873"/>
    <cellStyle name="Note 13 2 3 10" xfId="25874"/>
    <cellStyle name="Note 13 2 3 11" xfId="25875"/>
    <cellStyle name="Note 13 2 3 12" xfId="25876"/>
    <cellStyle name="Note 13 2 3 13" xfId="25877"/>
    <cellStyle name="Note 13 2 3 14" xfId="25878"/>
    <cellStyle name="Note 13 2 3 15" xfId="25879"/>
    <cellStyle name="Note 13 2 3 16" xfId="25880"/>
    <cellStyle name="Note 13 2 3 17" xfId="25881"/>
    <cellStyle name="Note 13 2 3 18" xfId="25882"/>
    <cellStyle name="Note 13 2 3 19" xfId="25883"/>
    <cellStyle name="Note 13 2 3 2" xfId="25884"/>
    <cellStyle name="Note 13 2 3 2 10" xfId="25885"/>
    <cellStyle name="Note 13 2 3 2 11" xfId="25886"/>
    <cellStyle name="Note 13 2 3 2 12" xfId="25887"/>
    <cellStyle name="Note 13 2 3 2 13" xfId="25888"/>
    <cellStyle name="Note 13 2 3 2 14" xfId="25889"/>
    <cellStyle name="Note 13 2 3 2 2" xfId="25890"/>
    <cellStyle name="Note 13 2 3 2 3" xfId="25891"/>
    <cellStyle name="Note 13 2 3 2 4" xfId="25892"/>
    <cellStyle name="Note 13 2 3 2 5" xfId="25893"/>
    <cellStyle name="Note 13 2 3 2 6" xfId="25894"/>
    <cellStyle name="Note 13 2 3 2 7" xfId="25895"/>
    <cellStyle name="Note 13 2 3 2 8" xfId="25896"/>
    <cellStyle name="Note 13 2 3 2 9" xfId="25897"/>
    <cellStyle name="Note 13 2 3 20" xfId="25898"/>
    <cellStyle name="Note 13 2 3 3" xfId="25899"/>
    <cellStyle name="Note 13 2 3 3 10" xfId="25900"/>
    <cellStyle name="Note 13 2 3 3 11" xfId="25901"/>
    <cellStyle name="Note 13 2 3 3 12" xfId="25902"/>
    <cellStyle name="Note 13 2 3 3 13" xfId="25903"/>
    <cellStyle name="Note 13 2 3 3 14" xfId="25904"/>
    <cellStyle name="Note 13 2 3 3 2" xfId="25905"/>
    <cellStyle name="Note 13 2 3 3 3" xfId="25906"/>
    <cellStyle name="Note 13 2 3 3 4" xfId="25907"/>
    <cellStyle name="Note 13 2 3 3 5" xfId="25908"/>
    <cellStyle name="Note 13 2 3 3 6" xfId="25909"/>
    <cellStyle name="Note 13 2 3 3 7" xfId="25910"/>
    <cellStyle name="Note 13 2 3 3 8" xfId="25911"/>
    <cellStyle name="Note 13 2 3 3 9" xfId="25912"/>
    <cellStyle name="Note 13 2 3 4" xfId="25913"/>
    <cellStyle name="Note 13 2 3 4 10" xfId="25914"/>
    <cellStyle name="Note 13 2 3 4 11" xfId="25915"/>
    <cellStyle name="Note 13 2 3 4 12" xfId="25916"/>
    <cellStyle name="Note 13 2 3 4 13" xfId="25917"/>
    <cellStyle name="Note 13 2 3 4 14" xfId="25918"/>
    <cellStyle name="Note 13 2 3 4 2" xfId="25919"/>
    <cellStyle name="Note 13 2 3 4 3" xfId="25920"/>
    <cellStyle name="Note 13 2 3 4 4" xfId="25921"/>
    <cellStyle name="Note 13 2 3 4 5" xfId="25922"/>
    <cellStyle name="Note 13 2 3 4 6" xfId="25923"/>
    <cellStyle name="Note 13 2 3 4 7" xfId="25924"/>
    <cellStyle name="Note 13 2 3 4 8" xfId="25925"/>
    <cellStyle name="Note 13 2 3 4 9" xfId="25926"/>
    <cellStyle name="Note 13 2 3 5" xfId="25927"/>
    <cellStyle name="Note 13 2 3 5 10" xfId="25928"/>
    <cellStyle name="Note 13 2 3 5 11" xfId="25929"/>
    <cellStyle name="Note 13 2 3 5 12" xfId="25930"/>
    <cellStyle name="Note 13 2 3 5 13" xfId="25931"/>
    <cellStyle name="Note 13 2 3 5 2" xfId="25932"/>
    <cellStyle name="Note 13 2 3 5 3" xfId="25933"/>
    <cellStyle name="Note 13 2 3 5 4" xfId="25934"/>
    <cellStyle name="Note 13 2 3 5 5" xfId="25935"/>
    <cellStyle name="Note 13 2 3 5 6" xfId="25936"/>
    <cellStyle name="Note 13 2 3 5 7" xfId="25937"/>
    <cellStyle name="Note 13 2 3 5 8" xfId="25938"/>
    <cellStyle name="Note 13 2 3 5 9" xfId="25939"/>
    <cellStyle name="Note 13 2 3 6" xfId="25940"/>
    <cellStyle name="Note 13 2 3 7" xfId="25941"/>
    <cellStyle name="Note 13 2 3 8" xfId="25942"/>
    <cellStyle name="Note 13 2 3 9" xfId="25943"/>
    <cellStyle name="Note 13 2 4" xfId="25944"/>
    <cellStyle name="Note 13 2 4 10" xfId="25945"/>
    <cellStyle name="Note 13 2 4 11" xfId="25946"/>
    <cellStyle name="Note 13 2 4 12" xfId="25947"/>
    <cellStyle name="Note 13 2 4 13" xfId="25948"/>
    <cellStyle name="Note 13 2 4 14" xfId="25949"/>
    <cellStyle name="Note 13 2 4 2" xfId="25950"/>
    <cellStyle name="Note 13 2 4 3" xfId="25951"/>
    <cellStyle name="Note 13 2 4 4" xfId="25952"/>
    <cellStyle name="Note 13 2 4 5" xfId="25953"/>
    <cellStyle name="Note 13 2 4 6" xfId="25954"/>
    <cellStyle name="Note 13 2 4 7" xfId="25955"/>
    <cellStyle name="Note 13 2 4 8" xfId="25956"/>
    <cellStyle name="Note 13 2 4 9" xfId="25957"/>
    <cellStyle name="Note 13 2 5" xfId="25958"/>
    <cellStyle name="Note 13 2 5 10" xfId="25959"/>
    <cellStyle name="Note 13 2 5 11" xfId="25960"/>
    <cellStyle name="Note 13 2 5 12" xfId="25961"/>
    <cellStyle name="Note 13 2 5 13" xfId="25962"/>
    <cellStyle name="Note 13 2 5 14" xfId="25963"/>
    <cellStyle name="Note 13 2 5 2" xfId="25964"/>
    <cellStyle name="Note 13 2 5 3" xfId="25965"/>
    <cellStyle name="Note 13 2 5 4" xfId="25966"/>
    <cellStyle name="Note 13 2 5 5" xfId="25967"/>
    <cellStyle name="Note 13 2 5 6" xfId="25968"/>
    <cellStyle name="Note 13 2 5 7" xfId="25969"/>
    <cellStyle name="Note 13 2 5 8" xfId="25970"/>
    <cellStyle name="Note 13 2 5 9" xfId="25971"/>
    <cellStyle name="Note 13 2 6" xfId="25972"/>
    <cellStyle name="Note 13 2 6 10" xfId="25973"/>
    <cellStyle name="Note 13 2 6 11" xfId="25974"/>
    <cellStyle name="Note 13 2 6 12" xfId="25975"/>
    <cellStyle name="Note 13 2 6 13" xfId="25976"/>
    <cellStyle name="Note 13 2 6 14" xfId="25977"/>
    <cellStyle name="Note 13 2 6 2" xfId="25978"/>
    <cellStyle name="Note 13 2 6 3" xfId="25979"/>
    <cellStyle name="Note 13 2 6 4" xfId="25980"/>
    <cellStyle name="Note 13 2 6 5" xfId="25981"/>
    <cellStyle name="Note 13 2 6 6" xfId="25982"/>
    <cellStyle name="Note 13 2 6 7" xfId="25983"/>
    <cellStyle name="Note 13 2 6 8" xfId="25984"/>
    <cellStyle name="Note 13 2 6 9" xfId="25985"/>
    <cellStyle name="Note 13 2 7" xfId="25986"/>
    <cellStyle name="Note 13 2 7 10" xfId="25987"/>
    <cellStyle name="Note 13 2 7 11" xfId="25988"/>
    <cellStyle name="Note 13 2 7 12" xfId="25989"/>
    <cellStyle name="Note 13 2 7 13" xfId="25990"/>
    <cellStyle name="Note 13 2 7 14" xfId="25991"/>
    <cellStyle name="Note 13 2 7 2" xfId="25992"/>
    <cellStyle name="Note 13 2 7 3" xfId="25993"/>
    <cellStyle name="Note 13 2 7 4" xfId="25994"/>
    <cellStyle name="Note 13 2 7 5" xfId="25995"/>
    <cellStyle name="Note 13 2 7 6" xfId="25996"/>
    <cellStyle name="Note 13 2 7 7" xfId="25997"/>
    <cellStyle name="Note 13 2 7 8" xfId="25998"/>
    <cellStyle name="Note 13 2 7 9" xfId="25999"/>
    <cellStyle name="Note 13 2 8" xfId="26000"/>
    <cellStyle name="Note 13 2 8 10" xfId="26001"/>
    <cellStyle name="Note 13 2 8 11" xfId="26002"/>
    <cellStyle name="Note 13 2 8 12" xfId="26003"/>
    <cellStyle name="Note 13 2 8 13" xfId="26004"/>
    <cellStyle name="Note 13 2 8 2" xfId="26005"/>
    <cellStyle name="Note 13 2 8 3" xfId="26006"/>
    <cellStyle name="Note 13 2 8 4" xfId="26007"/>
    <cellStyle name="Note 13 2 8 5" xfId="26008"/>
    <cellStyle name="Note 13 2 8 6" xfId="26009"/>
    <cellStyle name="Note 13 2 8 7" xfId="26010"/>
    <cellStyle name="Note 13 2 8 8" xfId="26011"/>
    <cellStyle name="Note 13 2 8 9" xfId="26012"/>
    <cellStyle name="Note 13 2 9" xfId="26013"/>
    <cellStyle name="Note 13 3" xfId="26014"/>
    <cellStyle name="Note 13 3 10" xfId="26015"/>
    <cellStyle name="Note 13 3 11" xfId="26016"/>
    <cellStyle name="Note 13 3 12" xfId="26017"/>
    <cellStyle name="Note 13 3 13" xfId="26018"/>
    <cellStyle name="Note 13 3 14" xfId="26019"/>
    <cellStyle name="Note 13 3 15" xfId="26020"/>
    <cellStyle name="Note 13 3 16" xfId="26021"/>
    <cellStyle name="Note 13 3 17" xfId="26022"/>
    <cellStyle name="Note 13 3 18" xfId="26023"/>
    <cellStyle name="Note 13 3 19" xfId="26024"/>
    <cellStyle name="Note 13 3 2" xfId="26025"/>
    <cellStyle name="Note 13 3 2 10" xfId="26026"/>
    <cellStyle name="Note 13 3 2 11" xfId="26027"/>
    <cellStyle name="Note 13 3 2 12" xfId="26028"/>
    <cellStyle name="Note 13 3 2 13" xfId="26029"/>
    <cellStyle name="Note 13 3 2 14" xfId="26030"/>
    <cellStyle name="Note 13 3 2 15" xfId="26031"/>
    <cellStyle name="Note 13 3 2 16" xfId="26032"/>
    <cellStyle name="Note 13 3 2 17" xfId="26033"/>
    <cellStyle name="Note 13 3 2 18" xfId="26034"/>
    <cellStyle name="Note 13 3 2 19" xfId="26035"/>
    <cellStyle name="Note 13 3 2 2" xfId="26036"/>
    <cellStyle name="Note 13 3 2 2 10" xfId="26037"/>
    <cellStyle name="Note 13 3 2 2 11" xfId="26038"/>
    <cellStyle name="Note 13 3 2 2 12" xfId="26039"/>
    <cellStyle name="Note 13 3 2 2 13" xfId="26040"/>
    <cellStyle name="Note 13 3 2 2 14" xfId="26041"/>
    <cellStyle name="Note 13 3 2 2 2" xfId="26042"/>
    <cellStyle name="Note 13 3 2 2 3" xfId="26043"/>
    <cellStyle name="Note 13 3 2 2 4" xfId="26044"/>
    <cellStyle name="Note 13 3 2 2 5" xfId="26045"/>
    <cellStyle name="Note 13 3 2 2 6" xfId="26046"/>
    <cellStyle name="Note 13 3 2 2 7" xfId="26047"/>
    <cellStyle name="Note 13 3 2 2 8" xfId="26048"/>
    <cellStyle name="Note 13 3 2 2 9" xfId="26049"/>
    <cellStyle name="Note 13 3 2 20" xfId="26050"/>
    <cellStyle name="Note 13 3 2 3" xfId="26051"/>
    <cellStyle name="Note 13 3 2 3 10" xfId="26052"/>
    <cellStyle name="Note 13 3 2 3 11" xfId="26053"/>
    <cellStyle name="Note 13 3 2 3 12" xfId="26054"/>
    <cellStyle name="Note 13 3 2 3 13" xfId="26055"/>
    <cellStyle name="Note 13 3 2 3 14" xfId="26056"/>
    <cellStyle name="Note 13 3 2 3 2" xfId="26057"/>
    <cellStyle name="Note 13 3 2 3 3" xfId="26058"/>
    <cellStyle name="Note 13 3 2 3 4" xfId="26059"/>
    <cellStyle name="Note 13 3 2 3 5" xfId="26060"/>
    <cellStyle name="Note 13 3 2 3 6" xfId="26061"/>
    <cellStyle name="Note 13 3 2 3 7" xfId="26062"/>
    <cellStyle name="Note 13 3 2 3 8" xfId="26063"/>
    <cellStyle name="Note 13 3 2 3 9" xfId="26064"/>
    <cellStyle name="Note 13 3 2 4" xfId="26065"/>
    <cellStyle name="Note 13 3 2 4 10" xfId="26066"/>
    <cellStyle name="Note 13 3 2 4 11" xfId="26067"/>
    <cellStyle name="Note 13 3 2 4 12" xfId="26068"/>
    <cellStyle name="Note 13 3 2 4 13" xfId="26069"/>
    <cellStyle name="Note 13 3 2 4 14" xfId="26070"/>
    <cellStyle name="Note 13 3 2 4 2" xfId="26071"/>
    <cellStyle name="Note 13 3 2 4 3" xfId="26072"/>
    <cellStyle name="Note 13 3 2 4 4" xfId="26073"/>
    <cellStyle name="Note 13 3 2 4 5" xfId="26074"/>
    <cellStyle name="Note 13 3 2 4 6" xfId="26075"/>
    <cellStyle name="Note 13 3 2 4 7" xfId="26076"/>
    <cellStyle name="Note 13 3 2 4 8" xfId="26077"/>
    <cellStyle name="Note 13 3 2 4 9" xfId="26078"/>
    <cellStyle name="Note 13 3 2 5" xfId="26079"/>
    <cellStyle name="Note 13 3 2 5 10" xfId="26080"/>
    <cellStyle name="Note 13 3 2 5 11" xfId="26081"/>
    <cellStyle name="Note 13 3 2 5 12" xfId="26082"/>
    <cellStyle name="Note 13 3 2 5 13" xfId="26083"/>
    <cellStyle name="Note 13 3 2 5 2" xfId="26084"/>
    <cellStyle name="Note 13 3 2 5 3" xfId="26085"/>
    <cellStyle name="Note 13 3 2 5 4" xfId="26086"/>
    <cellStyle name="Note 13 3 2 5 5" xfId="26087"/>
    <cellStyle name="Note 13 3 2 5 6" xfId="26088"/>
    <cellStyle name="Note 13 3 2 5 7" xfId="26089"/>
    <cellStyle name="Note 13 3 2 5 8" xfId="26090"/>
    <cellStyle name="Note 13 3 2 5 9" xfId="26091"/>
    <cellStyle name="Note 13 3 2 6" xfId="26092"/>
    <cellStyle name="Note 13 3 2 7" xfId="26093"/>
    <cellStyle name="Note 13 3 2 8" xfId="26094"/>
    <cellStyle name="Note 13 3 2 9" xfId="26095"/>
    <cellStyle name="Note 13 3 20" xfId="26096"/>
    <cellStyle name="Note 13 3 21" xfId="26097"/>
    <cellStyle name="Note 13 3 22" xfId="26098"/>
    <cellStyle name="Note 13 3 3" xfId="26099"/>
    <cellStyle name="Note 13 3 3 10" xfId="26100"/>
    <cellStyle name="Note 13 3 3 11" xfId="26101"/>
    <cellStyle name="Note 13 3 3 12" xfId="26102"/>
    <cellStyle name="Note 13 3 3 13" xfId="26103"/>
    <cellStyle name="Note 13 3 3 14" xfId="26104"/>
    <cellStyle name="Note 13 3 3 15" xfId="26105"/>
    <cellStyle name="Note 13 3 3 16" xfId="26106"/>
    <cellStyle name="Note 13 3 3 17" xfId="26107"/>
    <cellStyle name="Note 13 3 3 18" xfId="26108"/>
    <cellStyle name="Note 13 3 3 19" xfId="26109"/>
    <cellStyle name="Note 13 3 3 2" xfId="26110"/>
    <cellStyle name="Note 13 3 3 2 10" xfId="26111"/>
    <cellStyle name="Note 13 3 3 2 11" xfId="26112"/>
    <cellStyle name="Note 13 3 3 2 12" xfId="26113"/>
    <cellStyle name="Note 13 3 3 2 13" xfId="26114"/>
    <cellStyle name="Note 13 3 3 2 14" xfId="26115"/>
    <cellStyle name="Note 13 3 3 2 2" xfId="26116"/>
    <cellStyle name="Note 13 3 3 2 3" xfId="26117"/>
    <cellStyle name="Note 13 3 3 2 4" xfId="26118"/>
    <cellStyle name="Note 13 3 3 2 5" xfId="26119"/>
    <cellStyle name="Note 13 3 3 2 6" xfId="26120"/>
    <cellStyle name="Note 13 3 3 2 7" xfId="26121"/>
    <cellStyle name="Note 13 3 3 2 8" xfId="26122"/>
    <cellStyle name="Note 13 3 3 2 9" xfId="26123"/>
    <cellStyle name="Note 13 3 3 20" xfId="26124"/>
    <cellStyle name="Note 13 3 3 3" xfId="26125"/>
    <cellStyle name="Note 13 3 3 3 10" xfId="26126"/>
    <cellStyle name="Note 13 3 3 3 11" xfId="26127"/>
    <cellStyle name="Note 13 3 3 3 12" xfId="26128"/>
    <cellStyle name="Note 13 3 3 3 13" xfId="26129"/>
    <cellStyle name="Note 13 3 3 3 14" xfId="26130"/>
    <cellStyle name="Note 13 3 3 3 2" xfId="26131"/>
    <cellStyle name="Note 13 3 3 3 3" xfId="26132"/>
    <cellStyle name="Note 13 3 3 3 4" xfId="26133"/>
    <cellStyle name="Note 13 3 3 3 5" xfId="26134"/>
    <cellStyle name="Note 13 3 3 3 6" xfId="26135"/>
    <cellStyle name="Note 13 3 3 3 7" xfId="26136"/>
    <cellStyle name="Note 13 3 3 3 8" xfId="26137"/>
    <cellStyle name="Note 13 3 3 3 9" xfId="26138"/>
    <cellStyle name="Note 13 3 3 4" xfId="26139"/>
    <cellStyle name="Note 13 3 3 4 10" xfId="26140"/>
    <cellStyle name="Note 13 3 3 4 11" xfId="26141"/>
    <cellStyle name="Note 13 3 3 4 12" xfId="26142"/>
    <cellStyle name="Note 13 3 3 4 13" xfId="26143"/>
    <cellStyle name="Note 13 3 3 4 14" xfId="26144"/>
    <cellStyle name="Note 13 3 3 4 2" xfId="26145"/>
    <cellStyle name="Note 13 3 3 4 3" xfId="26146"/>
    <cellStyle name="Note 13 3 3 4 4" xfId="26147"/>
    <cellStyle name="Note 13 3 3 4 5" xfId="26148"/>
    <cellStyle name="Note 13 3 3 4 6" xfId="26149"/>
    <cellStyle name="Note 13 3 3 4 7" xfId="26150"/>
    <cellStyle name="Note 13 3 3 4 8" xfId="26151"/>
    <cellStyle name="Note 13 3 3 4 9" xfId="26152"/>
    <cellStyle name="Note 13 3 3 5" xfId="26153"/>
    <cellStyle name="Note 13 3 3 5 10" xfId="26154"/>
    <cellStyle name="Note 13 3 3 5 11" xfId="26155"/>
    <cellStyle name="Note 13 3 3 5 12" xfId="26156"/>
    <cellStyle name="Note 13 3 3 5 13" xfId="26157"/>
    <cellStyle name="Note 13 3 3 5 2" xfId="26158"/>
    <cellStyle name="Note 13 3 3 5 3" xfId="26159"/>
    <cellStyle name="Note 13 3 3 5 4" xfId="26160"/>
    <cellStyle name="Note 13 3 3 5 5" xfId="26161"/>
    <cellStyle name="Note 13 3 3 5 6" xfId="26162"/>
    <cellStyle name="Note 13 3 3 5 7" xfId="26163"/>
    <cellStyle name="Note 13 3 3 5 8" xfId="26164"/>
    <cellStyle name="Note 13 3 3 5 9" xfId="26165"/>
    <cellStyle name="Note 13 3 3 6" xfId="26166"/>
    <cellStyle name="Note 13 3 3 7" xfId="26167"/>
    <cellStyle name="Note 13 3 3 8" xfId="26168"/>
    <cellStyle name="Note 13 3 3 9" xfId="26169"/>
    <cellStyle name="Note 13 3 4" xfId="26170"/>
    <cellStyle name="Note 13 3 4 10" xfId="26171"/>
    <cellStyle name="Note 13 3 4 11" xfId="26172"/>
    <cellStyle name="Note 13 3 4 12" xfId="26173"/>
    <cellStyle name="Note 13 3 4 13" xfId="26174"/>
    <cellStyle name="Note 13 3 4 14" xfId="26175"/>
    <cellStyle name="Note 13 3 4 2" xfId="26176"/>
    <cellStyle name="Note 13 3 4 3" xfId="26177"/>
    <cellStyle name="Note 13 3 4 4" xfId="26178"/>
    <cellStyle name="Note 13 3 4 5" xfId="26179"/>
    <cellStyle name="Note 13 3 4 6" xfId="26180"/>
    <cellStyle name="Note 13 3 4 7" xfId="26181"/>
    <cellStyle name="Note 13 3 4 8" xfId="26182"/>
    <cellStyle name="Note 13 3 4 9" xfId="26183"/>
    <cellStyle name="Note 13 3 5" xfId="26184"/>
    <cellStyle name="Note 13 3 5 10" xfId="26185"/>
    <cellStyle name="Note 13 3 5 11" xfId="26186"/>
    <cellStyle name="Note 13 3 5 12" xfId="26187"/>
    <cellStyle name="Note 13 3 5 13" xfId="26188"/>
    <cellStyle name="Note 13 3 5 14" xfId="26189"/>
    <cellStyle name="Note 13 3 5 2" xfId="26190"/>
    <cellStyle name="Note 13 3 5 3" xfId="26191"/>
    <cellStyle name="Note 13 3 5 4" xfId="26192"/>
    <cellStyle name="Note 13 3 5 5" xfId="26193"/>
    <cellStyle name="Note 13 3 5 6" xfId="26194"/>
    <cellStyle name="Note 13 3 5 7" xfId="26195"/>
    <cellStyle name="Note 13 3 5 8" xfId="26196"/>
    <cellStyle name="Note 13 3 5 9" xfId="26197"/>
    <cellStyle name="Note 13 3 6" xfId="26198"/>
    <cellStyle name="Note 13 3 6 10" xfId="26199"/>
    <cellStyle name="Note 13 3 6 11" xfId="26200"/>
    <cellStyle name="Note 13 3 6 12" xfId="26201"/>
    <cellStyle name="Note 13 3 6 13" xfId="26202"/>
    <cellStyle name="Note 13 3 6 14" xfId="26203"/>
    <cellStyle name="Note 13 3 6 2" xfId="26204"/>
    <cellStyle name="Note 13 3 6 3" xfId="26205"/>
    <cellStyle name="Note 13 3 6 4" xfId="26206"/>
    <cellStyle name="Note 13 3 6 5" xfId="26207"/>
    <cellStyle name="Note 13 3 6 6" xfId="26208"/>
    <cellStyle name="Note 13 3 6 7" xfId="26209"/>
    <cellStyle name="Note 13 3 6 8" xfId="26210"/>
    <cellStyle name="Note 13 3 6 9" xfId="26211"/>
    <cellStyle name="Note 13 3 7" xfId="26212"/>
    <cellStyle name="Note 13 3 7 10" xfId="26213"/>
    <cellStyle name="Note 13 3 7 11" xfId="26214"/>
    <cellStyle name="Note 13 3 7 12" xfId="26215"/>
    <cellStyle name="Note 13 3 7 13" xfId="26216"/>
    <cellStyle name="Note 13 3 7 2" xfId="26217"/>
    <cellStyle name="Note 13 3 7 3" xfId="26218"/>
    <cellStyle name="Note 13 3 7 4" xfId="26219"/>
    <cellStyle name="Note 13 3 7 5" xfId="26220"/>
    <cellStyle name="Note 13 3 7 6" xfId="26221"/>
    <cellStyle name="Note 13 3 7 7" xfId="26222"/>
    <cellStyle name="Note 13 3 7 8" xfId="26223"/>
    <cellStyle name="Note 13 3 7 9" xfId="26224"/>
    <cellStyle name="Note 13 3 8" xfId="26225"/>
    <cellStyle name="Note 13 3 9" xfId="26226"/>
    <cellStyle name="Note 13 4" xfId="26227"/>
    <cellStyle name="Note 13 4 10" xfId="26228"/>
    <cellStyle name="Note 13 4 11" xfId="26229"/>
    <cellStyle name="Note 13 4 12" xfId="26230"/>
    <cellStyle name="Note 13 4 13" xfId="26231"/>
    <cellStyle name="Note 13 4 14" xfId="26232"/>
    <cellStyle name="Note 13 4 15" xfId="26233"/>
    <cellStyle name="Note 13 4 16" xfId="26234"/>
    <cellStyle name="Note 13 4 17" xfId="26235"/>
    <cellStyle name="Note 13 4 18" xfId="26236"/>
    <cellStyle name="Note 13 4 19" xfId="26237"/>
    <cellStyle name="Note 13 4 2" xfId="26238"/>
    <cellStyle name="Note 13 4 2 10" xfId="26239"/>
    <cellStyle name="Note 13 4 2 11" xfId="26240"/>
    <cellStyle name="Note 13 4 2 12" xfId="26241"/>
    <cellStyle name="Note 13 4 2 13" xfId="26242"/>
    <cellStyle name="Note 13 4 2 14" xfId="26243"/>
    <cellStyle name="Note 13 4 2 15" xfId="26244"/>
    <cellStyle name="Note 13 4 2 16" xfId="26245"/>
    <cellStyle name="Note 13 4 2 17" xfId="26246"/>
    <cellStyle name="Note 13 4 2 18" xfId="26247"/>
    <cellStyle name="Note 13 4 2 19" xfId="26248"/>
    <cellStyle name="Note 13 4 2 2" xfId="26249"/>
    <cellStyle name="Note 13 4 2 2 10" xfId="26250"/>
    <cellStyle name="Note 13 4 2 2 11" xfId="26251"/>
    <cellStyle name="Note 13 4 2 2 12" xfId="26252"/>
    <cellStyle name="Note 13 4 2 2 13" xfId="26253"/>
    <cellStyle name="Note 13 4 2 2 14" xfId="26254"/>
    <cellStyle name="Note 13 4 2 2 2" xfId="26255"/>
    <cellStyle name="Note 13 4 2 2 3" xfId="26256"/>
    <cellStyle name="Note 13 4 2 2 4" xfId="26257"/>
    <cellStyle name="Note 13 4 2 2 5" xfId="26258"/>
    <cellStyle name="Note 13 4 2 2 6" xfId="26259"/>
    <cellStyle name="Note 13 4 2 2 7" xfId="26260"/>
    <cellStyle name="Note 13 4 2 2 8" xfId="26261"/>
    <cellStyle name="Note 13 4 2 2 9" xfId="26262"/>
    <cellStyle name="Note 13 4 2 20" xfId="26263"/>
    <cellStyle name="Note 13 4 2 3" xfId="26264"/>
    <cellStyle name="Note 13 4 2 3 10" xfId="26265"/>
    <cellStyle name="Note 13 4 2 3 11" xfId="26266"/>
    <cellStyle name="Note 13 4 2 3 12" xfId="26267"/>
    <cellStyle name="Note 13 4 2 3 13" xfId="26268"/>
    <cellStyle name="Note 13 4 2 3 14" xfId="26269"/>
    <cellStyle name="Note 13 4 2 3 2" xfId="26270"/>
    <cellStyle name="Note 13 4 2 3 3" xfId="26271"/>
    <cellStyle name="Note 13 4 2 3 4" xfId="26272"/>
    <cellStyle name="Note 13 4 2 3 5" xfId="26273"/>
    <cellStyle name="Note 13 4 2 3 6" xfId="26274"/>
    <cellStyle name="Note 13 4 2 3 7" xfId="26275"/>
    <cellStyle name="Note 13 4 2 3 8" xfId="26276"/>
    <cellStyle name="Note 13 4 2 3 9" xfId="26277"/>
    <cellStyle name="Note 13 4 2 4" xfId="26278"/>
    <cellStyle name="Note 13 4 2 4 10" xfId="26279"/>
    <cellStyle name="Note 13 4 2 4 11" xfId="26280"/>
    <cellStyle name="Note 13 4 2 4 12" xfId="26281"/>
    <cellStyle name="Note 13 4 2 4 13" xfId="26282"/>
    <cellStyle name="Note 13 4 2 4 14" xfId="26283"/>
    <cellStyle name="Note 13 4 2 4 2" xfId="26284"/>
    <cellStyle name="Note 13 4 2 4 3" xfId="26285"/>
    <cellStyle name="Note 13 4 2 4 4" xfId="26286"/>
    <cellStyle name="Note 13 4 2 4 5" xfId="26287"/>
    <cellStyle name="Note 13 4 2 4 6" xfId="26288"/>
    <cellStyle name="Note 13 4 2 4 7" xfId="26289"/>
    <cellStyle name="Note 13 4 2 4 8" xfId="26290"/>
    <cellStyle name="Note 13 4 2 4 9" xfId="26291"/>
    <cellStyle name="Note 13 4 2 5" xfId="26292"/>
    <cellStyle name="Note 13 4 2 5 10" xfId="26293"/>
    <cellStyle name="Note 13 4 2 5 11" xfId="26294"/>
    <cellStyle name="Note 13 4 2 5 12" xfId="26295"/>
    <cellStyle name="Note 13 4 2 5 13" xfId="26296"/>
    <cellStyle name="Note 13 4 2 5 2" xfId="26297"/>
    <cellStyle name="Note 13 4 2 5 3" xfId="26298"/>
    <cellStyle name="Note 13 4 2 5 4" xfId="26299"/>
    <cellStyle name="Note 13 4 2 5 5" xfId="26300"/>
    <cellStyle name="Note 13 4 2 5 6" xfId="26301"/>
    <cellStyle name="Note 13 4 2 5 7" xfId="26302"/>
    <cellStyle name="Note 13 4 2 5 8" xfId="26303"/>
    <cellStyle name="Note 13 4 2 5 9" xfId="26304"/>
    <cellStyle name="Note 13 4 2 6" xfId="26305"/>
    <cellStyle name="Note 13 4 2 7" xfId="26306"/>
    <cellStyle name="Note 13 4 2 8" xfId="26307"/>
    <cellStyle name="Note 13 4 2 9" xfId="26308"/>
    <cellStyle name="Note 13 4 20" xfId="26309"/>
    <cellStyle name="Note 13 4 21" xfId="26310"/>
    <cellStyle name="Note 13 4 22" xfId="26311"/>
    <cellStyle name="Note 13 4 3" xfId="26312"/>
    <cellStyle name="Note 13 4 3 10" xfId="26313"/>
    <cellStyle name="Note 13 4 3 11" xfId="26314"/>
    <cellStyle name="Note 13 4 3 12" xfId="26315"/>
    <cellStyle name="Note 13 4 3 13" xfId="26316"/>
    <cellStyle name="Note 13 4 3 14" xfId="26317"/>
    <cellStyle name="Note 13 4 3 15" xfId="26318"/>
    <cellStyle name="Note 13 4 3 16" xfId="26319"/>
    <cellStyle name="Note 13 4 3 17" xfId="26320"/>
    <cellStyle name="Note 13 4 3 18" xfId="26321"/>
    <cellStyle name="Note 13 4 3 19" xfId="26322"/>
    <cellStyle name="Note 13 4 3 2" xfId="26323"/>
    <cellStyle name="Note 13 4 3 2 10" xfId="26324"/>
    <cellStyle name="Note 13 4 3 2 11" xfId="26325"/>
    <cellStyle name="Note 13 4 3 2 12" xfId="26326"/>
    <cellStyle name="Note 13 4 3 2 13" xfId="26327"/>
    <cellStyle name="Note 13 4 3 2 14" xfId="26328"/>
    <cellStyle name="Note 13 4 3 2 2" xfId="26329"/>
    <cellStyle name="Note 13 4 3 2 3" xfId="26330"/>
    <cellStyle name="Note 13 4 3 2 4" xfId="26331"/>
    <cellStyle name="Note 13 4 3 2 5" xfId="26332"/>
    <cellStyle name="Note 13 4 3 2 6" xfId="26333"/>
    <cellStyle name="Note 13 4 3 2 7" xfId="26334"/>
    <cellStyle name="Note 13 4 3 2 8" xfId="26335"/>
    <cellStyle name="Note 13 4 3 2 9" xfId="26336"/>
    <cellStyle name="Note 13 4 3 20" xfId="26337"/>
    <cellStyle name="Note 13 4 3 3" xfId="26338"/>
    <cellStyle name="Note 13 4 3 3 10" xfId="26339"/>
    <cellStyle name="Note 13 4 3 3 11" xfId="26340"/>
    <cellStyle name="Note 13 4 3 3 12" xfId="26341"/>
    <cellStyle name="Note 13 4 3 3 13" xfId="26342"/>
    <cellStyle name="Note 13 4 3 3 14" xfId="26343"/>
    <cellStyle name="Note 13 4 3 3 2" xfId="26344"/>
    <cellStyle name="Note 13 4 3 3 3" xfId="26345"/>
    <cellStyle name="Note 13 4 3 3 4" xfId="26346"/>
    <cellStyle name="Note 13 4 3 3 5" xfId="26347"/>
    <cellStyle name="Note 13 4 3 3 6" xfId="26348"/>
    <cellStyle name="Note 13 4 3 3 7" xfId="26349"/>
    <cellStyle name="Note 13 4 3 3 8" xfId="26350"/>
    <cellStyle name="Note 13 4 3 3 9" xfId="26351"/>
    <cellStyle name="Note 13 4 3 4" xfId="26352"/>
    <cellStyle name="Note 13 4 3 4 10" xfId="26353"/>
    <cellStyle name="Note 13 4 3 4 11" xfId="26354"/>
    <cellStyle name="Note 13 4 3 4 12" xfId="26355"/>
    <cellStyle name="Note 13 4 3 4 13" xfId="26356"/>
    <cellStyle name="Note 13 4 3 4 14" xfId="26357"/>
    <cellStyle name="Note 13 4 3 4 2" xfId="26358"/>
    <cellStyle name="Note 13 4 3 4 3" xfId="26359"/>
    <cellStyle name="Note 13 4 3 4 4" xfId="26360"/>
    <cellStyle name="Note 13 4 3 4 5" xfId="26361"/>
    <cellStyle name="Note 13 4 3 4 6" xfId="26362"/>
    <cellStyle name="Note 13 4 3 4 7" xfId="26363"/>
    <cellStyle name="Note 13 4 3 4 8" xfId="26364"/>
    <cellStyle name="Note 13 4 3 4 9" xfId="26365"/>
    <cellStyle name="Note 13 4 3 5" xfId="26366"/>
    <cellStyle name="Note 13 4 3 5 10" xfId="26367"/>
    <cellStyle name="Note 13 4 3 5 11" xfId="26368"/>
    <cellStyle name="Note 13 4 3 5 12" xfId="26369"/>
    <cellStyle name="Note 13 4 3 5 13" xfId="26370"/>
    <cellStyle name="Note 13 4 3 5 2" xfId="26371"/>
    <cellStyle name="Note 13 4 3 5 3" xfId="26372"/>
    <cellStyle name="Note 13 4 3 5 4" xfId="26373"/>
    <cellStyle name="Note 13 4 3 5 5" xfId="26374"/>
    <cellStyle name="Note 13 4 3 5 6" xfId="26375"/>
    <cellStyle name="Note 13 4 3 5 7" xfId="26376"/>
    <cellStyle name="Note 13 4 3 5 8" xfId="26377"/>
    <cellStyle name="Note 13 4 3 5 9" xfId="26378"/>
    <cellStyle name="Note 13 4 3 6" xfId="26379"/>
    <cellStyle name="Note 13 4 3 7" xfId="26380"/>
    <cellStyle name="Note 13 4 3 8" xfId="26381"/>
    <cellStyle name="Note 13 4 3 9" xfId="26382"/>
    <cellStyle name="Note 13 4 4" xfId="26383"/>
    <cellStyle name="Note 13 4 4 10" xfId="26384"/>
    <cellStyle name="Note 13 4 4 11" xfId="26385"/>
    <cellStyle name="Note 13 4 4 12" xfId="26386"/>
    <cellStyle name="Note 13 4 4 13" xfId="26387"/>
    <cellStyle name="Note 13 4 4 14" xfId="26388"/>
    <cellStyle name="Note 13 4 4 2" xfId="26389"/>
    <cellStyle name="Note 13 4 4 3" xfId="26390"/>
    <cellStyle name="Note 13 4 4 4" xfId="26391"/>
    <cellStyle name="Note 13 4 4 5" xfId="26392"/>
    <cellStyle name="Note 13 4 4 6" xfId="26393"/>
    <cellStyle name="Note 13 4 4 7" xfId="26394"/>
    <cellStyle name="Note 13 4 4 8" xfId="26395"/>
    <cellStyle name="Note 13 4 4 9" xfId="26396"/>
    <cellStyle name="Note 13 4 5" xfId="26397"/>
    <cellStyle name="Note 13 4 5 10" xfId="26398"/>
    <cellStyle name="Note 13 4 5 11" xfId="26399"/>
    <cellStyle name="Note 13 4 5 12" xfId="26400"/>
    <cellStyle name="Note 13 4 5 13" xfId="26401"/>
    <cellStyle name="Note 13 4 5 14" xfId="26402"/>
    <cellStyle name="Note 13 4 5 2" xfId="26403"/>
    <cellStyle name="Note 13 4 5 3" xfId="26404"/>
    <cellStyle name="Note 13 4 5 4" xfId="26405"/>
    <cellStyle name="Note 13 4 5 5" xfId="26406"/>
    <cellStyle name="Note 13 4 5 6" xfId="26407"/>
    <cellStyle name="Note 13 4 5 7" xfId="26408"/>
    <cellStyle name="Note 13 4 5 8" xfId="26409"/>
    <cellStyle name="Note 13 4 5 9" xfId="26410"/>
    <cellStyle name="Note 13 4 6" xfId="26411"/>
    <cellStyle name="Note 13 4 6 10" xfId="26412"/>
    <cellStyle name="Note 13 4 6 11" xfId="26413"/>
    <cellStyle name="Note 13 4 6 12" xfId="26414"/>
    <cellStyle name="Note 13 4 6 13" xfId="26415"/>
    <cellStyle name="Note 13 4 6 14" xfId="26416"/>
    <cellStyle name="Note 13 4 6 2" xfId="26417"/>
    <cellStyle name="Note 13 4 6 3" xfId="26418"/>
    <cellStyle name="Note 13 4 6 4" xfId="26419"/>
    <cellStyle name="Note 13 4 6 5" xfId="26420"/>
    <cellStyle name="Note 13 4 6 6" xfId="26421"/>
    <cellStyle name="Note 13 4 6 7" xfId="26422"/>
    <cellStyle name="Note 13 4 6 8" xfId="26423"/>
    <cellStyle name="Note 13 4 6 9" xfId="26424"/>
    <cellStyle name="Note 13 4 7" xfId="26425"/>
    <cellStyle name="Note 13 4 7 10" xfId="26426"/>
    <cellStyle name="Note 13 4 7 11" xfId="26427"/>
    <cellStyle name="Note 13 4 7 12" xfId="26428"/>
    <cellStyle name="Note 13 4 7 13" xfId="26429"/>
    <cellStyle name="Note 13 4 7 2" xfId="26430"/>
    <cellStyle name="Note 13 4 7 3" xfId="26431"/>
    <cellStyle name="Note 13 4 7 4" xfId="26432"/>
    <cellStyle name="Note 13 4 7 5" xfId="26433"/>
    <cellStyle name="Note 13 4 7 6" xfId="26434"/>
    <cellStyle name="Note 13 4 7 7" xfId="26435"/>
    <cellStyle name="Note 13 4 7 8" xfId="26436"/>
    <cellStyle name="Note 13 4 7 9" xfId="26437"/>
    <cellStyle name="Note 13 4 8" xfId="26438"/>
    <cellStyle name="Note 13 4 9" xfId="26439"/>
    <cellStyle name="Note 13 5" xfId="26440"/>
    <cellStyle name="Note 13 5 10" xfId="26441"/>
    <cellStyle name="Note 13 5 11" xfId="26442"/>
    <cellStyle name="Note 13 5 12" xfId="26443"/>
    <cellStyle name="Note 13 5 13" xfId="26444"/>
    <cellStyle name="Note 13 5 14" xfId="26445"/>
    <cellStyle name="Note 13 5 15" xfId="26446"/>
    <cellStyle name="Note 13 5 16" xfId="26447"/>
    <cellStyle name="Note 13 5 17" xfId="26448"/>
    <cellStyle name="Note 13 5 18" xfId="26449"/>
    <cellStyle name="Note 13 5 19" xfId="26450"/>
    <cellStyle name="Note 13 5 2" xfId="26451"/>
    <cellStyle name="Note 13 5 2 10" xfId="26452"/>
    <cellStyle name="Note 13 5 2 11" xfId="26453"/>
    <cellStyle name="Note 13 5 2 12" xfId="26454"/>
    <cellStyle name="Note 13 5 2 13" xfId="26455"/>
    <cellStyle name="Note 13 5 2 14" xfId="26456"/>
    <cellStyle name="Note 13 5 2 2" xfId="26457"/>
    <cellStyle name="Note 13 5 2 3" xfId="26458"/>
    <cellStyle name="Note 13 5 2 4" xfId="26459"/>
    <cellStyle name="Note 13 5 2 5" xfId="26460"/>
    <cellStyle name="Note 13 5 2 6" xfId="26461"/>
    <cellStyle name="Note 13 5 2 7" xfId="26462"/>
    <cellStyle name="Note 13 5 2 8" xfId="26463"/>
    <cellStyle name="Note 13 5 2 9" xfId="26464"/>
    <cellStyle name="Note 13 5 20" xfId="26465"/>
    <cellStyle name="Note 13 5 3" xfId="26466"/>
    <cellStyle name="Note 13 5 3 10" xfId="26467"/>
    <cellStyle name="Note 13 5 3 11" xfId="26468"/>
    <cellStyle name="Note 13 5 3 12" xfId="26469"/>
    <cellStyle name="Note 13 5 3 13" xfId="26470"/>
    <cellStyle name="Note 13 5 3 14" xfId="26471"/>
    <cellStyle name="Note 13 5 3 2" xfId="26472"/>
    <cellStyle name="Note 13 5 3 3" xfId="26473"/>
    <cellStyle name="Note 13 5 3 4" xfId="26474"/>
    <cellStyle name="Note 13 5 3 5" xfId="26475"/>
    <cellStyle name="Note 13 5 3 6" xfId="26476"/>
    <cellStyle name="Note 13 5 3 7" xfId="26477"/>
    <cellStyle name="Note 13 5 3 8" xfId="26478"/>
    <cellStyle name="Note 13 5 3 9" xfId="26479"/>
    <cellStyle name="Note 13 5 4" xfId="26480"/>
    <cellStyle name="Note 13 5 4 10" xfId="26481"/>
    <cellStyle name="Note 13 5 4 11" xfId="26482"/>
    <cellStyle name="Note 13 5 4 12" xfId="26483"/>
    <cellStyle name="Note 13 5 4 13" xfId="26484"/>
    <cellStyle name="Note 13 5 4 14" xfId="26485"/>
    <cellStyle name="Note 13 5 4 2" xfId="26486"/>
    <cellStyle name="Note 13 5 4 3" xfId="26487"/>
    <cellStyle name="Note 13 5 4 4" xfId="26488"/>
    <cellStyle name="Note 13 5 4 5" xfId="26489"/>
    <cellStyle name="Note 13 5 4 6" xfId="26490"/>
    <cellStyle name="Note 13 5 4 7" xfId="26491"/>
    <cellStyle name="Note 13 5 4 8" xfId="26492"/>
    <cellStyle name="Note 13 5 4 9" xfId="26493"/>
    <cellStyle name="Note 13 5 5" xfId="26494"/>
    <cellStyle name="Note 13 5 5 10" xfId="26495"/>
    <cellStyle name="Note 13 5 5 11" xfId="26496"/>
    <cellStyle name="Note 13 5 5 12" xfId="26497"/>
    <cellStyle name="Note 13 5 5 13" xfId="26498"/>
    <cellStyle name="Note 13 5 5 2" xfId="26499"/>
    <cellStyle name="Note 13 5 5 3" xfId="26500"/>
    <cellStyle name="Note 13 5 5 4" xfId="26501"/>
    <cellStyle name="Note 13 5 5 5" xfId="26502"/>
    <cellStyle name="Note 13 5 5 6" xfId="26503"/>
    <cellStyle name="Note 13 5 5 7" xfId="26504"/>
    <cellStyle name="Note 13 5 5 8" xfId="26505"/>
    <cellStyle name="Note 13 5 5 9" xfId="26506"/>
    <cellStyle name="Note 13 5 6" xfId="26507"/>
    <cellStyle name="Note 13 5 7" xfId="26508"/>
    <cellStyle name="Note 13 5 8" xfId="26509"/>
    <cellStyle name="Note 13 5 9" xfId="26510"/>
    <cellStyle name="Note 13 6" xfId="26511"/>
    <cellStyle name="Note 13 6 10" xfId="26512"/>
    <cellStyle name="Note 13 6 11" xfId="26513"/>
    <cellStyle name="Note 13 6 12" xfId="26514"/>
    <cellStyle name="Note 13 6 13" xfId="26515"/>
    <cellStyle name="Note 13 6 14" xfId="26516"/>
    <cellStyle name="Note 13 6 15" xfId="26517"/>
    <cellStyle name="Note 13 6 16" xfId="26518"/>
    <cellStyle name="Note 13 6 17" xfId="26519"/>
    <cellStyle name="Note 13 6 18" xfId="26520"/>
    <cellStyle name="Note 13 6 19" xfId="26521"/>
    <cellStyle name="Note 13 6 2" xfId="26522"/>
    <cellStyle name="Note 13 6 2 10" xfId="26523"/>
    <cellStyle name="Note 13 6 2 11" xfId="26524"/>
    <cellStyle name="Note 13 6 2 12" xfId="26525"/>
    <cellStyle name="Note 13 6 2 13" xfId="26526"/>
    <cellStyle name="Note 13 6 2 14" xfId="26527"/>
    <cellStyle name="Note 13 6 2 2" xfId="26528"/>
    <cellStyle name="Note 13 6 2 3" xfId="26529"/>
    <cellStyle name="Note 13 6 2 4" xfId="26530"/>
    <cellStyle name="Note 13 6 2 5" xfId="26531"/>
    <cellStyle name="Note 13 6 2 6" xfId="26532"/>
    <cellStyle name="Note 13 6 2 7" xfId="26533"/>
    <cellStyle name="Note 13 6 2 8" xfId="26534"/>
    <cellStyle name="Note 13 6 2 9" xfId="26535"/>
    <cellStyle name="Note 13 6 20" xfId="26536"/>
    <cellStyle name="Note 13 6 3" xfId="26537"/>
    <cellStyle name="Note 13 6 3 10" xfId="26538"/>
    <cellStyle name="Note 13 6 3 11" xfId="26539"/>
    <cellStyle name="Note 13 6 3 12" xfId="26540"/>
    <cellStyle name="Note 13 6 3 13" xfId="26541"/>
    <cellStyle name="Note 13 6 3 14" xfId="26542"/>
    <cellStyle name="Note 13 6 3 2" xfId="26543"/>
    <cellStyle name="Note 13 6 3 3" xfId="26544"/>
    <cellStyle name="Note 13 6 3 4" xfId="26545"/>
    <cellStyle name="Note 13 6 3 5" xfId="26546"/>
    <cellStyle name="Note 13 6 3 6" xfId="26547"/>
    <cellStyle name="Note 13 6 3 7" xfId="26548"/>
    <cellStyle name="Note 13 6 3 8" xfId="26549"/>
    <cellStyle name="Note 13 6 3 9" xfId="26550"/>
    <cellStyle name="Note 13 6 4" xfId="26551"/>
    <cellStyle name="Note 13 6 4 10" xfId="26552"/>
    <cellStyle name="Note 13 6 4 11" xfId="26553"/>
    <cellStyle name="Note 13 6 4 12" xfId="26554"/>
    <cellStyle name="Note 13 6 4 13" xfId="26555"/>
    <cellStyle name="Note 13 6 4 14" xfId="26556"/>
    <cellStyle name="Note 13 6 4 2" xfId="26557"/>
    <cellStyle name="Note 13 6 4 3" xfId="26558"/>
    <cellStyle name="Note 13 6 4 4" xfId="26559"/>
    <cellStyle name="Note 13 6 4 5" xfId="26560"/>
    <cellStyle name="Note 13 6 4 6" xfId="26561"/>
    <cellStyle name="Note 13 6 4 7" xfId="26562"/>
    <cellStyle name="Note 13 6 4 8" xfId="26563"/>
    <cellStyle name="Note 13 6 4 9" xfId="26564"/>
    <cellStyle name="Note 13 6 5" xfId="26565"/>
    <cellStyle name="Note 13 6 5 10" xfId="26566"/>
    <cellStyle name="Note 13 6 5 11" xfId="26567"/>
    <cellStyle name="Note 13 6 5 12" xfId="26568"/>
    <cellStyle name="Note 13 6 5 13" xfId="26569"/>
    <cellStyle name="Note 13 6 5 2" xfId="26570"/>
    <cellStyle name="Note 13 6 5 3" xfId="26571"/>
    <cellStyle name="Note 13 6 5 4" xfId="26572"/>
    <cellStyle name="Note 13 6 5 5" xfId="26573"/>
    <cellStyle name="Note 13 6 5 6" xfId="26574"/>
    <cellStyle name="Note 13 6 5 7" xfId="26575"/>
    <cellStyle name="Note 13 6 5 8" xfId="26576"/>
    <cellStyle name="Note 13 6 5 9" xfId="26577"/>
    <cellStyle name="Note 13 6 6" xfId="26578"/>
    <cellStyle name="Note 13 6 7" xfId="26579"/>
    <cellStyle name="Note 13 6 8" xfId="26580"/>
    <cellStyle name="Note 13 6 9" xfId="26581"/>
    <cellStyle name="Note 13 7" xfId="26582"/>
    <cellStyle name="Note 13 7 10" xfId="26583"/>
    <cellStyle name="Note 13 7 11" xfId="26584"/>
    <cellStyle name="Note 13 7 12" xfId="26585"/>
    <cellStyle name="Note 13 7 13" xfId="26586"/>
    <cellStyle name="Note 13 7 14" xfId="26587"/>
    <cellStyle name="Note 13 7 2" xfId="26588"/>
    <cellStyle name="Note 13 7 3" xfId="26589"/>
    <cellStyle name="Note 13 7 4" xfId="26590"/>
    <cellStyle name="Note 13 7 5" xfId="26591"/>
    <cellStyle name="Note 13 7 6" xfId="26592"/>
    <cellStyle name="Note 13 7 7" xfId="26593"/>
    <cellStyle name="Note 13 7 8" xfId="26594"/>
    <cellStyle name="Note 13 7 9" xfId="26595"/>
    <cellStyle name="Note 13 8" xfId="26596"/>
    <cellStyle name="Note 13 8 10" xfId="26597"/>
    <cellStyle name="Note 13 8 11" xfId="26598"/>
    <cellStyle name="Note 13 8 12" xfId="26599"/>
    <cellStyle name="Note 13 8 13" xfId="26600"/>
    <cellStyle name="Note 13 8 14" xfId="26601"/>
    <cellStyle name="Note 13 8 2" xfId="26602"/>
    <cellStyle name="Note 13 8 3" xfId="26603"/>
    <cellStyle name="Note 13 8 4" xfId="26604"/>
    <cellStyle name="Note 13 8 5" xfId="26605"/>
    <cellStyle name="Note 13 8 6" xfId="26606"/>
    <cellStyle name="Note 13 8 7" xfId="26607"/>
    <cellStyle name="Note 13 8 8" xfId="26608"/>
    <cellStyle name="Note 13 8 9" xfId="26609"/>
    <cellStyle name="Note 13 9" xfId="26610"/>
    <cellStyle name="Note 13 9 10" xfId="26611"/>
    <cellStyle name="Note 13 9 11" xfId="26612"/>
    <cellStyle name="Note 13 9 12" xfId="26613"/>
    <cellStyle name="Note 13 9 13" xfId="26614"/>
    <cellStyle name="Note 13 9 14" xfId="26615"/>
    <cellStyle name="Note 13 9 2" xfId="26616"/>
    <cellStyle name="Note 13 9 3" xfId="26617"/>
    <cellStyle name="Note 13 9 4" xfId="26618"/>
    <cellStyle name="Note 13 9 5" xfId="26619"/>
    <cellStyle name="Note 13 9 6" xfId="26620"/>
    <cellStyle name="Note 13 9 7" xfId="26621"/>
    <cellStyle name="Note 13 9 8" xfId="26622"/>
    <cellStyle name="Note 13 9 9" xfId="26623"/>
    <cellStyle name="Note 14" xfId="26624"/>
    <cellStyle name="Note 14 10" xfId="26625"/>
    <cellStyle name="Note 14 10 10" xfId="26626"/>
    <cellStyle name="Note 14 10 11" xfId="26627"/>
    <cellStyle name="Note 14 10 12" xfId="26628"/>
    <cellStyle name="Note 14 10 13" xfId="26629"/>
    <cellStyle name="Note 14 10 2" xfId="26630"/>
    <cellStyle name="Note 14 10 3" xfId="26631"/>
    <cellStyle name="Note 14 10 4" xfId="26632"/>
    <cellStyle name="Note 14 10 5" xfId="26633"/>
    <cellStyle name="Note 14 10 6" xfId="26634"/>
    <cellStyle name="Note 14 10 7" xfId="26635"/>
    <cellStyle name="Note 14 10 8" xfId="26636"/>
    <cellStyle name="Note 14 10 9" xfId="26637"/>
    <cellStyle name="Note 14 11" xfId="26638"/>
    <cellStyle name="Note 14 12" xfId="26639"/>
    <cellStyle name="Note 14 13" xfId="26640"/>
    <cellStyle name="Note 14 14" xfId="26641"/>
    <cellStyle name="Note 14 15" xfId="26642"/>
    <cellStyle name="Note 14 16" xfId="26643"/>
    <cellStyle name="Note 14 17" xfId="26644"/>
    <cellStyle name="Note 14 18" xfId="26645"/>
    <cellStyle name="Note 14 19" xfId="26646"/>
    <cellStyle name="Note 14 2" xfId="26647"/>
    <cellStyle name="Note 14 2 10" xfId="26648"/>
    <cellStyle name="Note 14 2 11" xfId="26649"/>
    <cellStyle name="Note 14 2 12" xfId="26650"/>
    <cellStyle name="Note 14 2 13" xfId="26651"/>
    <cellStyle name="Note 14 2 14" xfId="26652"/>
    <cellStyle name="Note 14 2 15" xfId="26653"/>
    <cellStyle name="Note 14 2 16" xfId="26654"/>
    <cellStyle name="Note 14 2 17" xfId="26655"/>
    <cellStyle name="Note 14 2 18" xfId="26656"/>
    <cellStyle name="Note 14 2 19" xfId="26657"/>
    <cellStyle name="Note 14 2 2" xfId="26658"/>
    <cellStyle name="Note 14 2 2 10" xfId="26659"/>
    <cellStyle name="Note 14 2 2 11" xfId="26660"/>
    <cellStyle name="Note 14 2 2 12" xfId="26661"/>
    <cellStyle name="Note 14 2 2 13" xfId="26662"/>
    <cellStyle name="Note 14 2 2 14" xfId="26663"/>
    <cellStyle name="Note 14 2 2 15" xfId="26664"/>
    <cellStyle name="Note 14 2 2 16" xfId="26665"/>
    <cellStyle name="Note 14 2 2 17" xfId="26666"/>
    <cellStyle name="Note 14 2 2 18" xfId="26667"/>
    <cellStyle name="Note 14 2 2 19" xfId="26668"/>
    <cellStyle name="Note 14 2 2 2" xfId="26669"/>
    <cellStyle name="Note 14 2 2 2 10" xfId="26670"/>
    <cellStyle name="Note 14 2 2 2 11" xfId="26671"/>
    <cellStyle name="Note 14 2 2 2 12" xfId="26672"/>
    <cellStyle name="Note 14 2 2 2 13" xfId="26673"/>
    <cellStyle name="Note 14 2 2 2 14" xfId="26674"/>
    <cellStyle name="Note 14 2 2 2 2" xfId="26675"/>
    <cellStyle name="Note 14 2 2 2 3" xfId="26676"/>
    <cellStyle name="Note 14 2 2 2 4" xfId="26677"/>
    <cellStyle name="Note 14 2 2 2 5" xfId="26678"/>
    <cellStyle name="Note 14 2 2 2 6" xfId="26679"/>
    <cellStyle name="Note 14 2 2 2 7" xfId="26680"/>
    <cellStyle name="Note 14 2 2 2 8" xfId="26681"/>
    <cellStyle name="Note 14 2 2 2 9" xfId="26682"/>
    <cellStyle name="Note 14 2 2 20" xfId="26683"/>
    <cellStyle name="Note 14 2 2 3" xfId="26684"/>
    <cellStyle name="Note 14 2 2 3 10" xfId="26685"/>
    <cellStyle name="Note 14 2 2 3 11" xfId="26686"/>
    <cellStyle name="Note 14 2 2 3 12" xfId="26687"/>
    <cellStyle name="Note 14 2 2 3 13" xfId="26688"/>
    <cellStyle name="Note 14 2 2 3 14" xfId="26689"/>
    <cellStyle name="Note 14 2 2 3 2" xfId="26690"/>
    <cellStyle name="Note 14 2 2 3 3" xfId="26691"/>
    <cellStyle name="Note 14 2 2 3 4" xfId="26692"/>
    <cellStyle name="Note 14 2 2 3 5" xfId="26693"/>
    <cellStyle name="Note 14 2 2 3 6" xfId="26694"/>
    <cellStyle name="Note 14 2 2 3 7" xfId="26695"/>
    <cellStyle name="Note 14 2 2 3 8" xfId="26696"/>
    <cellStyle name="Note 14 2 2 3 9" xfId="26697"/>
    <cellStyle name="Note 14 2 2 4" xfId="26698"/>
    <cellStyle name="Note 14 2 2 4 10" xfId="26699"/>
    <cellStyle name="Note 14 2 2 4 11" xfId="26700"/>
    <cellStyle name="Note 14 2 2 4 12" xfId="26701"/>
    <cellStyle name="Note 14 2 2 4 13" xfId="26702"/>
    <cellStyle name="Note 14 2 2 4 14" xfId="26703"/>
    <cellStyle name="Note 14 2 2 4 2" xfId="26704"/>
    <cellStyle name="Note 14 2 2 4 3" xfId="26705"/>
    <cellStyle name="Note 14 2 2 4 4" xfId="26706"/>
    <cellStyle name="Note 14 2 2 4 5" xfId="26707"/>
    <cellStyle name="Note 14 2 2 4 6" xfId="26708"/>
    <cellStyle name="Note 14 2 2 4 7" xfId="26709"/>
    <cellStyle name="Note 14 2 2 4 8" xfId="26710"/>
    <cellStyle name="Note 14 2 2 4 9" xfId="26711"/>
    <cellStyle name="Note 14 2 2 5" xfId="26712"/>
    <cellStyle name="Note 14 2 2 5 10" xfId="26713"/>
    <cellStyle name="Note 14 2 2 5 11" xfId="26714"/>
    <cellStyle name="Note 14 2 2 5 12" xfId="26715"/>
    <cellStyle name="Note 14 2 2 5 13" xfId="26716"/>
    <cellStyle name="Note 14 2 2 5 2" xfId="26717"/>
    <cellStyle name="Note 14 2 2 5 3" xfId="26718"/>
    <cellStyle name="Note 14 2 2 5 4" xfId="26719"/>
    <cellStyle name="Note 14 2 2 5 5" xfId="26720"/>
    <cellStyle name="Note 14 2 2 5 6" xfId="26721"/>
    <cellStyle name="Note 14 2 2 5 7" xfId="26722"/>
    <cellStyle name="Note 14 2 2 5 8" xfId="26723"/>
    <cellStyle name="Note 14 2 2 5 9" xfId="26724"/>
    <cellStyle name="Note 14 2 2 6" xfId="26725"/>
    <cellStyle name="Note 14 2 2 7" xfId="26726"/>
    <cellStyle name="Note 14 2 2 8" xfId="26727"/>
    <cellStyle name="Note 14 2 2 9" xfId="26728"/>
    <cellStyle name="Note 14 2 20" xfId="26729"/>
    <cellStyle name="Note 14 2 21" xfId="26730"/>
    <cellStyle name="Note 14 2 22" xfId="26731"/>
    <cellStyle name="Note 14 2 23" xfId="26732"/>
    <cellStyle name="Note 14 2 3" xfId="26733"/>
    <cellStyle name="Note 14 2 3 10" xfId="26734"/>
    <cellStyle name="Note 14 2 3 11" xfId="26735"/>
    <cellStyle name="Note 14 2 3 12" xfId="26736"/>
    <cellStyle name="Note 14 2 3 13" xfId="26737"/>
    <cellStyle name="Note 14 2 3 14" xfId="26738"/>
    <cellStyle name="Note 14 2 3 15" xfId="26739"/>
    <cellStyle name="Note 14 2 3 16" xfId="26740"/>
    <cellStyle name="Note 14 2 3 17" xfId="26741"/>
    <cellStyle name="Note 14 2 3 18" xfId="26742"/>
    <cellStyle name="Note 14 2 3 19" xfId="26743"/>
    <cellStyle name="Note 14 2 3 2" xfId="26744"/>
    <cellStyle name="Note 14 2 3 2 10" xfId="26745"/>
    <cellStyle name="Note 14 2 3 2 11" xfId="26746"/>
    <cellStyle name="Note 14 2 3 2 12" xfId="26747"/>
    <cellStyle name="Note 14 2 3 2 13" xfId="26748"/>
    <cellStyle name="Note 14 2 3 2 14" xfId="26749"/>
    <cellStyle name="Note 14 2 3 2 2" xfId="26750"/>
    <cellStyle name="Note 14 2 3 2 3" xfId="26751"/>
    <cellStyle name="Note 14 2 3 2 4" xfId="26752"/>
    <cellStyle name="Note 14 2 3 2 5" xfId="26753"/>
    <cellStyle name="Note 14 2 3 2 6" xfId="26754"/>
    <cellStyle name="Note 14 2 3 2 7" xfId="26755"/>
    <cellStyle name="Note 14 2 3 2 8" xfId="26756"/>
    <cellStyle name="Note 14 2 3 2 9" xfId="26757"/>
    <cellStyle name="Note 14 2 3 20" xfId="26758"/>
    <cellStyle name="Note 14 2 3 3" xfId="26759"/>
    <cellStyle name="Note 14 2 3 3 10" xfId="26760"/>
    <cellStyle name="Note 14 2 3 3 11" xfId="26761"/>
    <cellStyle name="Note 14 2 3 3 12" xfId="26762"/>
    <cellStyle name="Note 14 2 3 3 13" xfId="26763"/>
    <cellStyle name="Note 14 2 3 3 14" xfId="26764"/>
    <cellStyle name="Note 14 2 3 3 2" xfId="26765"/>
    <cellStyle name="Note 14 2 3 3 3" xfId="26766"/>
    <cellStyle name="Note 14 2 3 3 4" xfId="26767"/>
    <cellStyle name="Note 14 2 3 3 5" xfId="26768"/>
    <cellStyle name="Note 14 2 3 3 6" xfId="26769"/>
    <cellStyle name="Note 14 2 3 3 7" xfId="26770"/>
    <cellStyle name="Note 14 2 3 3 8" xfId="26771"/>
    <cellStyle name="Note 14 2 3 3 9" xfId="26772"/>
    <cellStyle name="Note 14 2 3 4" xfId="26773"/>
    <cellStyle name="Note 14 2 3 4 10" xfId="26774"/>
    <cellStyle name="Note 14 2 3 4 11" xfId="26775"/>
    <cellStyle name="Note 14 2 3 4 12" xfId="26776"/>
    <cellStyle name="Note 14 2 3 4 13" xfId="26777"/>
    <cellStyle name="Note 14 2 3 4 14" xfId="26778"/>
    <cellStyle name="Note 14 2 3 4 2" xfId="26779"/>
    <cellStyle name="Note 14 2 3 4 3" xfId="26780"/>
    <cellStyle name="Note 14 2 3 4 4" xfId="26781"/>
    <cellStyle name="Note 14 2 3 4 5" xfId="26782"/>
    <cellStyle name="Note 14 2 3 4 6" xfId="26783"/>
    <cellStyle name="Note 14 2 3 4 7" xfId="26784"/>
    <cellStyle name="Note 14 2 3 4 8" xfId="26785"/>
    <cellStyle name="Note 14 2 3 4 9" xfId="26786"/>
    <cellStyle name="Note 14 2 3 5" xfId="26787"/>
    <cellStyle name="Note 14 2 3 5 10" xfId="26788"/>
    <cellStyle name="Note 14 2 3 5 11" xfId="26789"/>
    <cellStyle name="Note 14 2 3 5 12" xfId="26790"/>
    <cellStyle name="Note 14 2 3 5 13" xfId="26791"/>
    <cellStyle name="Note 14 2 3 5 2" xfId="26792"/>
    <cellStyle name="Note 14 2 3 5 3" xfId="26793"/>
    <cellStyle name="Note 14 2 3 5 4" xfId="26794"/>
    <cellStyle name="Note 14 2 3 5 5" xfId="26795"/>
    <cellStyle name="Note 14 2 3 5 6" xfId="26796"/>
    <cellStyle name="Note 14 2 3 5 7" xfId="26797"/>
    <cellStyle name="Note 14 2 3 5 8" xfId="26798"/>
    <cellStyle name="Note 14 2 3 5 9" xfId="26799"/>
    <cellStyle name="Note 14 2 3 6" xfId="26800"/>
    <cellStyle name="Note 14 2 3 7" xfId="26801"/>
    <cellStyle name="Note 14 2 3 8" xfId="26802"/>
    <cellStyle name="Note 14 2 3 9" xfId="26803"/>
    <cellStyle name="Note 14 2 4" xfId="26804"/>
    <cellStyle name="Note 14 2 4 10" xfId="26805"/>
    <cellStyle name="Note 14 2 4 11" xfId="26806"/>
    <cellStyle name="Note 14 2 4 12" xfId="26807"/>
    <cellStyle name="Note 14 2 4 13" xfId="26808"/>
    <cellStyle name="Note 14 2 4 14" xfId="26809"/>
    <cellStyle name="Note 14 2 4 2" xfId="26810"/>
    <cellStyle name="Note 14 2 4 3" xfId="26811"/>
    <cellStyle name="Note 14 2 4 4" xfId="26812"/>
    <cellStyle name="Note 14 2 4 5" xfId="26813"/>
    <cellStyle name="Note 14 2 4 6" xfId="26814"/>
    <cellStyle name="Note 14 2 4 7" xfId="26815"/>
    <cellStyle name="Note 14 2 4 8" xfId="26816"/>
    <cellStyle name="Note 14 2 4 9" xfId="26817"/>
    <cellStyle name="Note 14 2 5" xfId="26818"/>
    <cellStyle name="Note 14 2 5 10" xfId="26819"/>
    <cellStyle name="Note 14 2 5 11" xfId="26820"/>
    <cellStyle name="Note 14 2 5 12" xfId="26821"/>
    <cellStyle name="Note 14 2 5 13" xfId="26822"/>
    <cellStyle name="Note 14 2 5 14" xfId="26823"/>
    <cellStyle name="Note 14 2 5 2" xfId="26824"/>
    <cellStyle name="Note 14 2 5 3" xfId="26825"/>
    <cellStyle name="Note 14 2 5 4" xfId="26826"/>
    <cellStyle name="Note 14 2 5 5" xfId="26827"/>
    <cellStyle name="Note 14 2 5 6" xfId="26828"/>
    <cellStyle name="Note 14 2 5 7" xfId="26829"/>
    <cellStyle name="Note 14 2 5 8" xfId="26830"/>
    <cellStyle name="Note 14 2 5 9" xfId="26831"/>
    <cellStyle name="Note 14 2 6" xfId="26832"/>
    <cellStyle name="Note 14 2 6 10" xfId="26833"/>
    <cellStyle name="Note 14 2 6 11" xfId="26834"/>
    <cellStyle name="Note 14 2 6 12" xfId="26835"/>
    <cellStyle name="Note 14 2 6 13" xfId="26836"/>
    <cellStyle name="Note 14 2 6 14" xfId="26837"/>
    <cellStyle name="Note 14 2 6 2" xfId="26838"/>
    <cellStyle name="Note 14 2 6 3" xfId="26839"/>
    <cellStyle name="Note 14 2 6 4" xfId="26840"/>
    <cellStyle name="Note 14 2 6 5" xfId="26841"/>
    <cellStyle name="Note 14 2 6 6" xfId="26842"/>
    <cellStyle name="Note 14 2 6 7" xfId="26843"/>
    <cellStyle name="Note 14 2 6 8" xfId="26844"/>
    <cellStyle name="Note 14 2 6 9" xfId="26845"/>
    <cellStyle name="Note 14 2 7" xfId="26846"/>
    <cellStyle name="Note 14 2 7 10" xfId="26847"/>
    <cellStyle name="Note 14 2 7 11" xfId="26848"/>
    <cellStyle name="Note 14 2 7 12" xfId="26849"/>
    <cellStyle name="Note 14 2 7 13" xfId="26850"/>
    <cellStyle name="Note 14 2 7 14" xfId="26851"/>
    <cellStyle name="Note 14 2 7 2" xfId="26852"/>
    <cellStyle name="Note 14 2 7 3" xfId="26853"/>
    <cellStyle name="Note 14 2 7 4" xfId="26854"/>
    <cellStyle name="Note 14 2 7 5" xfId="26855"/>
    <cellStyle name="Note 14 2 7 6" xfId="26856"/>
    <cellStyle name="Note 14 2 7 7" xfId="26857"/>
    <cellStyle name="Note 14 2 7 8" xfId="26858"/>
    <cellStyle name="Note 14 2 7 9" xfId="26859"/>
    <cellStyle name="Note 14 2 8" xfId="26860"/>
    <cellStyle name="Note 14 2 8 10" xfId="26861"/>
    <cellStyle name="Note 14 2 8 11" xfId="26862"/>
    <cellStyle name="Note 14 2 8 12" xfId="26863"/>
    <cellStyle name="Note 14 2 8 13" xfId="26864"/>
    <cellStyle name="Note 14 2 8 2" xfId="26865"/>
    <cellStyle name="Note 14 2 8 3" xfId="26866"/>
    <cellStyle name="Note 14 2 8 4" xfId="26867"/>
    <cellStyle name="Note 14 2 8 5" xfId="26868"/>
    <cellStyle name="Note 14 2 8 6" xfId="26869"/>
    <cellStyle name="Note 14 2 8 7" xfId="26870"/>
    <cellStyle name="Note 14 2 8 8" xfId="26871"/>
    <cellStyle name="Note 14 2 8 9" xfId="26872"/>
    <cellStyle name="Note 14 2 9" xfId="26873"/>
    <cellStyle name="Note 14 3" xfId="26874"/>
    <cellStyle name="Note 14 3 10" xfId="26875"/>
    <cellStyle name="Note 14 3 11" xfId="26876"/>
    <cellStyle name="Note 14 3 12" xfId="26877"/>
    <cellStyle name="Note 14 3 13" xfId="26878"/>
    <cellStyle name="Note 14 3 14" xfId="26879"/>
    <cellStyle name="Note 14 3 15" xfId="26880"/>
    <cellStyle name="Note 14 3 16" xfId="26881"/>
    <cellStyle name="Note 14 3 17" xfId="26882"/>
    <cellStyle name="Note 14 3 18" xfId="26883"/>
    <cellStyle name="Note 14 3 19" xfId="26884"/>
    <cellStyle name="Note 14 3 2" xfId="26885"/>
    <cellStyle name="Note 14 3 2 10" xfId="26886"/>
    <cellStyle name="Note 14 3 2 11" xfId="26887"/>
    <cellStyle name="Note 14 3 2 12" xfId="26888"/>
    <cellStyle name="Note 14 3 2 13" xfId="26889"/>
    <cellStyle name="Note 14 3 2 14" xfId="26890"/>
    <cellStyle name="Note 14 3 2 15" xfId="26891"/>
    <cellStyle name="Note 14 3 2 16" xfId="26892"/>
    <cellStyle name="Note 14 3 2 17" xfId="26893"/>
    <cellStyle name="Note 14 3 2 18" xfId="26894"/>
    <cellStyle name="Note 14 3 2 19" xfId="26895"/>
    <cellStyle name="Note 14 3 2 2" xfId="26896"/>
    <cellStyle name="Note 14 3 2 2 10" xfId="26897"/>
    <cellStyle name="Note 14 3 2 2 11" xfId="26898"/>
    <cellStyle name="Note 14 3 2 2 12" xfId="26899"/>
    <cellStyle name="Note 14 3 2 2 13" xfId="26900"/>
    <cellStyle name="Note 14 3 2 2 14" xfId="26901"/>
    <cellStyle name="Note 14 3 2 2 2" xfId="26902"/>
    <cellStyle name="Note 14 3 2 2 3" xfId="26903"/>
    <cellStyle name="Note 14 3 2 2 4" xfId="26904"/>
    <cellStyle name="Note 14 3 2 2 5" xfId="26905"/>
    <cellStyle name="Note 14 3 2 2 6" xfId="26906"/>
    <cellStyle name="Note 14 3 2 2 7" xfId="26907"/>
    <cellStyle name="Note 14 3 2 2 8" xfId="26908"/>
    <cellStyle name="Note 14 3 2 2 9" xfId="26909"/>
    <cellStyle name="Note 14 3 2 20" xfId="26910"/>
    <cellStyle name="Note 14 3 2 3" xfId="26911"/>
    <cellStyle name="Note 14 3 2 3 10" xfId="26912"/>
    <cellStyle name="Note 14 3 2 3 11" xfId="26913"/>
    <cellStyle name="Note 14 3 2 3 12" xfId="26914"/>
    <cellStyle name="Note 14 3 2 3 13" xfId="26915"/>
    <cellStyle name="Note 14 3 2 3 14" xfId="26916"/>
    <cellStyle name="Note 14 3 2 3 2" xfId="26917"/>
    <cellStyle name="Note 14 3 2 3 3" xfId="26918"/>
    <cellStyle name="Note 14 3 2 3 4" xfId="26919"/>
    <cellStyle name="Note 14 3 2 3 5" xfId="26920"/>
    <cellStyle name="Note 14 3 2 3 6" xfId="26921"/>
    <cellStyle name="Note 14 3 2 3 7" xfId="26922"/>
    <cellStyle name="Note 14 3 2 3 8" xfId="26923"/>
    <cellStyle name="Note 14 3 2 3 9" xfId="26924"/>
    <cellStyle name="Note 14 3 2 4" xfId="26925"/>
    <cellStyle name="Note 14 3 2 4 10" xfId="26926"/>
    <cellStyle name="Note 14 3 2 4 11" xfId="26927"/>
    <cellStyle name="Note 14 3 2 4 12" xfId="26928"/>
    <cellStyle name="Note 14 3 2 4 13" xfId="26929"/>
    <cellStyle name="Note 14 3 2 4 14" xfId="26930"/>
    <cellStyle name="Note 14 3 2 4 2" xfId="26931"/>
    <cellStyle name="Note 14 3 2 4 3" xfId="26932"/>
    <cellStyle name="Note 14 3 2 4 4" xfId="26933"/>
    <cellStyle name="Note 14 3 2 4 5" xfId="26934"/>
    <cellStyle name="Note 14 3 2 4 6" xfId="26935"/>
    <cellStyle name="Note 14 3 2 4 7" xfId="26936"/>
    <cellStyle name="Note 14 3 2 4 8" xfId="26937"/>
    <cellStyle name="Note 14 3 2 4 9" xfId="26938"/>
    <cellStyle name="Note 14 3 2 5" xfId="26939"/>
    <cellStyle name="Note 14 3 2 5 10" xfId="26940"/>
    <cellStyle name="Note 14 3 2 5 11" xfId="26941"/>
    <cellStyle name="Note 14 3 2 5 12" xfId="26942"/>
    <cellStyle name="Note 14 3 2 5 13" xfId="26943"/>
    <cellStyle name="Note 14 3 2 5 2" xfId="26944"/>
    <cellStyle name="Note 14 3 2 5 3" xfId="26945"/>
    <cellStyle name="Note 14 3 2 5 4" xfId="26946"/>
    <cellStyle name="Note 14 3 2 5 5" xfId="26947"/>
    <cellStyle name="Note 14 3 2 5 6" xfId="26948"/>
    <cellStyle name="Note 14 3 2 5 7" xfId="26949"/>
    <cellStyle name="Note 14 3 2 5 8" xfId="26950"/>
    <cellStyle name="Note 14 3 2 5 9" xfId="26951"/>
    <cellStyle name="Note 14 3 2 6" xfId="26952"/>
    <cellStyle name="Note 14 3 2 7" xfId="26953"/>
    <cellStyle name="Note 14 3 2 8" xfId="26954"/>
    <cellStyle name="Note 14 3 2 9" xfId="26955"/>
    <cellStyle name="Note 14 3 20" xfId="26956"/>
    <cellStyle name="Note 14 3 21" xfId="26957"/>
    <cellStyle name="Note 14 3 22" xfId="26958"/>
    <cellStyle name="Note 14 3 3" xfId="26959"/>
    <cellStyle name="Note 14 3 3 10" xfId="26960"/>
    <cellStyle name="Note 14 3 3 11" xfId="26961"/>
    <cellStyle name="Note 14 3 3 12" xfId="26962"/>
    <cellStyle name="Note 14 3 3 13" xfId="26963"/>
    <cellStyle name="Note 14 3 3 14" xfId="26964"/>
    <cellStyle name="Note 14 3 3 15" xfId="26965"/>
    <cellStyle name="Note 14 3 3 16" xfId="26966"/>
    <cellStyle name="Note 14 3 3 17" xfId="26967"/>
    <cellStyle name="Note 14 3 3 18" xfId="26968"/>
    <cellStyle name="Note 14 3 3 19" xfId="26969"/>
    <cellStyle name="Note 14 3 3 2" xfId="26970"/>
    <cellStyle name="Note 14 3 3 2 10" xfId="26971"/>
    <cellStyle name="Note 14 3 3 2 11" xfId="26972"/>
    <cellStyle name="Note 14 3 3 2 12" xfId="26973"/>
    <cellStyle name="Note 14 3 3 2 13" xfId="26974"/>
    <cellStyle name="Note 14 3 3 2 14" xfId="26975"/>
    <cellStyle name="Note 14 3 3 2 2" xfId="26976"/>
    <cellStyle name="Note 14 3 3 2 3" xfId="26977"/>
    <cellStyle name="Note 14 3 3 2 4" xfId="26978"/>
    <cellStyle name="Note 14 3 3 2 5" xfId="26979"/>
    <cellStyle name="Note 14 3 3 2 6" xfId="26980"/>
    <cellStyle name="Note 14 3 3 2 7" xfId="26981"/>
    <cellStyle name="Note 14 3 3 2 8" xfId="26982"/>
    <cellStyle name="Note 14 3 3 2 9" xfId="26983"/>
    <cellStyle name="Note 14 3 3 20" xfId="26984"/>
    <cellStyle name="Note 14 3 3 3" xfId="26985"/>
    <cellStyle name="Note 14 3 3 3 10" xfId="26986"/>
    <cellStyle name="Note 14 3 3 3 11" xfId="26987"/>
    <cellStyle name="Note 14 3 3 3 12" xfId="26988"/>
    <cellStyle name="Note 14 3 3 3 13" xfId="26989"/>
    <cellStyle name="Note 14 3 3 3 14" xfId="26990"/>
    <cellStyle name="Note 14 3 3 3 2" xfId="26991"/>
    <cellStyle name="Note 14 3 3 3 3" xfId="26992"/>
    <cellStyle name="Note 14 3 3 3 4" xfId="26993"/>
    <cellStyle name="Note 14 3 3 3 5" xfId="26994"/>
    <cellStyle name="Note 14 3 3 3 6" xfId="26995"/>
    <cellStyle name="Note 14 3 3 3 7" xfId="26996"/>
    <cellStyle name="Note 14 3 3 3 8" xfId="26997"/>
    <cellStyle name="Note 14 3 3 3 9" xfId="26998"/>
    <cellStyle name="Note 14 3 3 4" xfId="26999"/>
    <cellStyle name="Note 14 3 3 4 10" xfId="27000"/>
    <cellStyle name="Note 14 3 3 4 11" xfId="27001"/>
    <cellStyle name="Note 14 3 3 4 12" xfId="27002"/>
    <cellStyle name="Note 14 3 3 4 13" xfId="27003"/>
    <cellStyle name="Note 14 3 3 4 14" xfId="27004"/>
    <cellStyle name="Note 14 3 3 4 2" xfId="27005"/>
    <cellStyle name="Note 14 3 3 4 3" xfId="27006"/>
    <cellStyle name="Note 14 3 3 4 4" xfId="27007"/>
    <cellStyle name="Note 14 3 3 4 5" xfId="27008"/>
    <cellStyle name="Note 14 3 3 4 6" xfId="27009"/>
    <cellStyle name="Note 14 3 3 4 7" xfId="27010"/>
    <cellStyle name="Note 14 3 3 4 8" xfId="27011"/>
    <cellStyle name="Note 14 3 3 4 9" xfId="27012"/>
    <cellStyle name="Note 14 3 3 5" xfId="27013"/>
    <cellStyle name="Note 14 3 3 5 10" xfId="27014"/>
    <cellStyle name="Note 14 3 3 5 11" xfId="27015"/>
    <cellStyle name="Note 14 3 3 5 12" xfId="27016"/>
    <cellStyle name="Note 14 3 3 5 13" xfId="27017"/>
    <cellStyle name="Note 14 3 3 5 2" xfId="27018"/>
    <cellStyle name="Note 14 3 3 5 3" xfId="27019"/>
    <cellStyle name="Note 14 3 3 5 4" xfId="27020"/>
    <cellStyle name="Note 14 3 3 5 5" xfId="27021"/>
    <cellStyle name="Note 14 3 3 5 6" xfId="27022"/>
    <cellStyle name="Note 14 3 3 5 7" xfId="27023"/>
    <cellStyle name="Note 14 3 3 5 8" xfId="27024"/>
    <cellStyle name="Note 14 3 3 5 9" xfId="27025"/>
    <cellStyle name="Note 14 3 3 6" xfId="27026"/>
    <cellStyle name="Note 14 3 3 7" xfId="27027"/>
    <cellStyle name="Note 14 3 3 8" xfId="27028"/>
    <cellStyle name="Note 14 3 3 9" xfId="27029"/>
    <cellStyle name="Note 14 3 4" xfId="27030"/>
    <cellStyle name="Note 14 3 4 10" xfId="27031"/>
    <cellStyle name="Note 14 3 4 11" xfId="27032"/>
    <cellStyle name="Note 14 3 4 12" xfId="27033"/>
    <cellStyle name="Note 14 3 4 13" xfId="27034"/>
    <cellStyle name="Note 14 3 4 14" xfId="27035"/>
    <cellStyle name="Note 14 3 4 2" xfId="27036"/>
    <cellStyle name="Note 14 3 4 3" xfId="27037"/>
    <cellStyle name="Note 14 3 4 4" xfId="27038"/>
    <cellStyle name="Note 14 3 4 5" xfId="27039"/>
    <cellStyle name="Note 14 3 4 6" xfId="27040"/>
    <cellStyle name="Note 14 3 4 7" xfId="27041"/>
    <cellStyle name="Note 14 3 4 8" xfId="27042"/>
    <cellStyle name="Note 14 3 4 9" xfId="27043"/>
    <cellStyle name="Note 14 3 5" xfId="27044"/>
    <cellStyle name="Note 14 3 5 10" xfId="27045"/>
    <cellStyle name="Note 14 3 5 11" xfId="27046"/>
    <cellStyle name="Note 14 3 5 12" xfId="27047"/>
    <cellStyle name="Note 14 3 5 13" xfId="27048"/>
    <cellStyle name="Note 14 3 5 14" xfId="27049"/>
    <cellStyle name="Note 14 3 5 2" xfId="27050"/>
    <cellStyle name="Note 14 3 5 3" xfId="27051"/>
    <cellStyle name="Note 14 3 5 4" xfId="27052"/>
    <cellStyle name="Note 14 3 5 5" xfId="27053"/>
    <cellStyle name="Note 14 3 5 6" xfId="27054"/>
    <cellStyle name="Note 14 3 5 7" xfId="27055"/>
    <cellStyle name="Note 14 3 5 8" xfId="27056"/>
    <cellStyle name="Note 14 3 5 9" xfId="27057"/>
    <cellStyle name="Note 14 3 6" xfId="27058"/>
    <cellStyle name="Note 14 3 6 10" xfId="27059"/>
    <cellStyle name="Note 14 3 6 11" xfId="27060"/>
    <cellStyle name="Note 14 3 6 12" xfId="27061"/>
    <cellStyle name="Note 14 3 6 13" xfId="27062"/>
    <cellStyle name="Note 14 3 6 14" xfId="27063"/>
    <cellStyle name="Note 14 3 6 2" xfId="27064"/>
    <cellStyle name="Note 14 3 6 3" xfId="27065"/>
    <cellStyle name="Note 14 3 6 4" xfId="27066"/>
    <cellStyle name="Note 14 3 6 5" xfId="27067"/>
    <cellStyle name="Note 14 3 6 6" xfId="27068"/>
    <cellStyle name="Note 14 3 6 7" xfId="27069"/>
    <cellStyle name="Note 14 3 6 8" xfId="27070"/>
    <cellStyle name="Note 14 3 6 9" xfId="27071"/>
    <cellStyle name="Note 14 3 7" xfId="27072"/>
    <cellStyle name="Note 14 3 7 10" xfId="27073"/>
    <cellStyle name="Note 14 3 7 11" xfId="27074"/>
    <cellStyle name="Note 14 3 7 12" xfId="27075"/>
    <cellStyle name="Note 14 3 7 13" xfId="27076"/>
    <cellStyle name="Note 14 3 7 2" xfId="27077"/>
    <cellStyle name="Note 14 3 7 3" xfId="27078"/>
    <cellStyle name="Note 14 3 7 4" xfId="27079"/>
    <cellStyle name="Note 14 3 7 5" xfId="27080"/>
    <cellStyle name="Note 14 3 7 6" xfId="27081"/>
    <cellStyle name="Note 14 3 7 7" xfId="27082"/>
    <cellStyle name="Note 14 3 7 8" xfId="27083"/>
    <cellStyle name="Note 14 3 7 9" xfId="27084"/>
    <cellStyle name="Note 14 3 8" xfId="27085"/>
    <cellStyle name="Note 14 3 9" xfId="27086"/>
    <cellStyle name="Note 14 4" xfId="27087"/>
    <cellStyle name="Note 14 4 10" xfId="27088"/>
    <cellStyle name="Note 14 4 11" xfId="27089"/>
    <cellStyle name="Note 14 4 12" xfId="27090"/>
    <cellStyle name="Note 14 4 13" xfId="27091"/>
    <cellStyle name="Note 14 4 14" xfId="27092"/>
    <cellStyle name="Note 14 4 15" xfId="27093"/>
    <cellStyle name="Note 14 4 16" xfId="27094"/>
    <cellStyle name="Note 14 4 17" xfId="27095"/>
    <cellStyle name="Note 14 4 18" xfId="27096"/>
    <cellStyle name="Note 14 4 19" xfId="27097"/>
    <cellStyle name="Note 14 4 2" xfId="27098"/>
    <cellStyle name="Note 14 4 2 10" xfId="27099"/>
    <cellStyle name="Note 14 4 2 11" xfId="27100"/>
    <cellStyle name="Note 14 4 2 12" xfId="27101"/>
    <cellStyle name="Note 14 4 2 13" xfId="27102"/>
    <cellStyle name="Note 14 4 2 14" xfId="27103"/>
    <cellStyle name="Note 14 4 2 15" xfId="27104"/>
    <cellStyle name="Note 14 4 2 16" xfId="27105"/>
    <cellStyle name="Note 14 4 2 17" xfId="27106"/>
    <cellStyle name="Note 14 4 2 18" xfId="27107"/>
    <cellStyle name="Note 14 4 2 19" xfId="27108"/>
    <cellStyle name="Note 14 4 2 2" xfId="27109"/>
    <cellStyle name="Note 14 4 2 2 10" xfId="27110"/>
    <cellStyle name="Note 14 4 2 2 11" xfId="27111"/>
    <cellStyle name="Note 14 4 2 2 12" xfId="27112"/>
    <cellStyle name="Note 14 4 2 2 13" xfId="27113"/>
    <cellStyle name="Note 14 4 2 2 14" xfId="27114"/>
    <cellStyle name="Note 14 4 2 2 2" xfId="27115"/>
    <cellStyle name="Note 14 4 2 2 3" xfId="27116"/>
    <cellStyle name="Note 14 4 2 2 4" xfId="27117"/>
    <cellStyle name="Note 14 4 2 2 5" xfId="27118"/>
    <cellStyle name="Note 14 4 2 2 6" xfId="27119"/>
    <cellStyle name="Note 14 4 2 2 7" xfId="27120"/>
    <cellStyle name="Note 14 4 2 2 8" xfId="27121"/>
    <cellStyle name="Note 14 4 2 2 9" xfId="27122"/>
    <cellStyle name="Note 14 4 2 20" xfId="27123"/>
    <cellStyle name="Note 14 4 2 3" xfId="27124"/>
    <cellStyle name="Note 14 4 2 3 10" xfId="27125"/>
    <cellStyle name="Note 14 4 2 3 11" xfId="27126"/>
    <cellStyle name="Note 14 4 2 3 12" xfId="27127"/>
    <cellStyle name="Note 14 4 2 3 13" xfId="27128"/>
    <cellStyle name="Note 14 4 2 3 14" xfId="27129"/>
    <cellStyle name="Note 14 4 2 3 2" xfId="27130"/>
    <cellStyle name="Note 14 4 2 3 3" xfId="27131"/>
    <cellStyle name="Note 14 4 2 3 4" xfId="27132"/>
    <cellStyle name="Note 14 4 2 3 5" xfId="27133"/>
    <cellStyle name="Note 14 4 2 3 6" xfId="27134"/>
    <cellStyle name="Note 14 4 2 3 7" xfId="27135"/>
    <cellStyle name="Note 14 4 2 3 8" xfId="27136"/>
    <cellStyle name="Note 14 4 2 3 9" xfId="27137"/>
    <cellStyle name="Note 14 4 2 4" xfId="27138"/>
    <cellStyle name="Note 14 4 2 4 10" xfId="27139"/>
    <cellStyle name="Note 14 4 2 4 11" xfId="27140"/>
    <cellStyle name="Note 14 4 2 4 12" xfId="27141"/>
    <cellStyle name="Note 14 4 2 4 13" xfId="27142"/>
    <cellStyle name="Note 14 4 2 4 14" xfId="27143"/>
    <cellStyle name="Note 14 4 2 4 2" xfId="27144"/>
    <cellStyle name="Note 14 4 2 4 3" xfId="27145"/>
    <cellStyle name="Note 14 4 2 4 4" xfId="27146"/>
    <cellStyle name="Note 14 4 2 4 5" xfId="27147"/>
    <cellStyle name="Note 14 4 2 4 6" xfId="27148"/>
    <cellStyle name="Note 14 4 2 4 7" xfId="27149"/>
    <cellStyle name="Note 14 4 2 4 8" xfId="27150"/>
    <cellStyle name="Note 14 4 2 4 9" xfId="27151"/>
    <cellStyle name="Note 14 4 2 5" xfId="27152"/>
    <cellStyle name="Note 14 4 2 5 10" xfId="27153"/>
    <cellStyle name="Note 14 4 2 5 11" xfId="27154"/>
    <cellStyle name="Note 14 4 2 5 12" xfId="27155"/>
    <cellStyle name="Note 14 4 2 5 13" xfId="27156"/>
    <cellStyle name="Note 14 4 2 5 2" xfId="27157"/>
    <cellStyle name="Note 14 4 2 5 3" xfId="27158"/>
    <cellStyle name="Note 14 4 2 5 4" xfId="27159"/>
    <cellStyle name="Note 14 4 2 5 5" xfId="27160"/>
    <cellStyle name="Note 14 4 2 5 6" xfId="27161"/>
    <cellStyle name="Note 14 4 2 5 7" xfId="27162"/>
    <cellStyle name="Note 14 4 2 5 8" xfId="27163"/>
    <cellStyle name="Note 14 4 2 5 9" xfId="27164"/>
    <cellStyle name="Note 14 4 2 6" xfId="27165"/>
    <cellStyle name="Note 14 4 2 7" xfId="27166"/>
    <cellStyle name="Note 14 4 2 8" xfId="27167"/>
    <cellStyle name="Note 14 4 2 9" xfId="27168"/>
    <cellStyle name="Note 14 4 20" xfId="27169"/>
    <cellStyle name="Note 14 4 21" xfId="27170"/>
    <cellStyle name="Note 14 4 22" xfId="27171"/>
    <cellStyle name="Note 14 4 3" xfId="27172"/>
    <cellStyle name="Note 14 4 3 10" xfId="27173"/>
    <cellStyle name="Note 14 4 3 11" xfId="27174"/>
    <cellStyle name="Note 14 4 3 12" xfId="27175"/>
    <cellStyle name="Note 14 4 3 13" xfId="27176"/>
    <cellStyle name="Note 14 4 3 14" xfId="27177"/>
    <cellStyle name="Note 14 4 3 15" xfId="27178"/>
    <cellStyle name="Note 14 4 3 16" xfId="27179"/>
    <cellStyle name="Note 14 4 3 17" xfId="27180"/>
    <cellStyle name="Note 14 4 3 18" xfId="27181"/>
    <cellStyle name="Note 14 4 3 19" xfId="27182"/>
    <cellStyle name="Note 14 4 3 2" xfId="27183"/>
    <cellStyle name="Note 14 4 3 2 10" xfId="27184"/>
    <cellStyle name="Note 14 4 3 2 11" xfId="27185"/>
    <cellStyle name="Note 14 4 3 2 12" xfId="27186"/>
    <cellStyle name="Note 14 4 3 2 13" xfId="27187"/>
    <cellStyle name="Note 14 4 3 2 14" xfId="27188"/>
    <cellStyle name="Note 14 4 3 2 2" xfId="27189"/>
    <cellStyle name="Note 14 4 3 2 3" xfId="27190"/>
    <cellStyle name="Note 14 4 3 2 4" xfId="27191"/>
    <cellStyle name="Note 14 4 3 2 5" xfId="27192"/>
    <cellStyle name="Note 14 4 3 2 6" xfId="27193"/>
    <cellStyle name="Note 14 4 3 2 7" xfId="27194"/>
    <cellStyle name="Note 14 4 3 2 8" xfId="27195"/>
    <cellStyle name="Note 14 4 3 2 9" xfId="27196"/>
    <cellStyle name="Note 14 4 3 20" xfId="27197"/>
    <cellStyle name="Note 14 4 3 3" xfId="27198"/>
    <cellStyle name="Note 14 4 3 3 10" xfId="27199"/>
    <cellStyle name="Note 14 4 3 3 11" xfId="27200"/>
    <cellStyle name="Note 14 4 3 3 12" xfId="27201"/>
    <cellStyle name="Note 14 4 3 3 13" xfId="27202"/>
    <cellStyle name="Note 14 4 3 3 14" xfId="27203"/>
    <cellStyle name="Note 14 4 3 3 2" xfId="27204"/>
    <cellStyle name="Note 14 4 3 3 3" xfId="27205"/>
    <cellStyle name="Note 14 4 3 3 4" xfId="27206"/>
    <cellStyle name="Note 14 4 3 3 5" xfId="27207"/>
    <cellStyle name="Note 14 4 3 3 6" xfId="27208"/>
    <cellStyle name="Note 14 4 3 3 7" xfId="27209"/>
    <cellStyle name="Note 14 4 3 3 8" xfId="27210"/>
    <cellStyle name="Note 14 4 3 3 9" xfId="27211"/>
    <cellStyle name="Note 14 4 3 4" xfId="27212"/>
    <cellStyle name="Note 14 4 3 4 10" xfId="27213"/>
    <cellStyle name="Note 14 4 3 4 11" xfId="27214"/>
    <cellStyle name="Note 14 4 3 4 12" xfId="27215"/>
    <cellStyle name="Note 14 4 3 4 13" xfId="27216"/>
    <cellStyle name="Note 14 4 3 4 14" xfId="27217"/>
    <cellStyle name="Note 14 4 3 4 2" xfId="27218"/>
    <cellStyle name="Note 14 4 3 4 3" xfId="27219"/>
    <cellStyle name="Note 14 4 3 4 4" xfId="27220"/>
    <cellStyle name="Note 14 4 3 4 5" xfId="27221"/>
    <cellStyle name="Note 14 4 3 4 6" xfId="27222"/>
    <cellStyle name="Note 14 4 3 4 7" xfId="27223"/>
    <cellStyle name="Note 14 4 3 4 8" xfId="27224"/>
    <cellStyle name="Note 14 4 3 4 9" xfId="27225"/>
    <cellStyle name="Note 14 4 3 5" xfId="27226"/>
    <cellStyle name="Note 14 4 3 5 10" xfId="27227"/>
    <cellStyle name="Note 14 4 3 5 11" xfId="27228"/>
    <cellStyle name="Note 14 4 3 5 12" xfId="27229"/>
    <cellStyle name="Note 14 4 3 5 13" xfId="27230"/>
    <cellStyle name="Note 14 4 3 5 2" xfId="27231"/>
    <cellStyle name="Note 14 4 3 5 3" xfId="27232"/>
    <cellStyle name="Note 14 4 3 5 4" xfId="27233"/>
    <cellStyle name="Note 14 4 3 5 5" xfId="27234"/>
    <cellStyle name="Note 14 4 3 5 6" xfId="27235"/>
    <cellStyle name="Note 14 4 3 5 7" xfId="27236"/>
    <cellStyle name="Note 14 4 3 5 8" xfId="27237"/>
    <cellStyle name="Note 14 4 3 5 9" xfId="27238"/>
    <cellStyle name="Note 14 4 3 6" xfId="27239"/>
    <cellStyle name="Note 14 4 3 7" xfId="27240"/>
    <cellStyle name="Note 14 4 3 8" xfId="27241"/>
    <cellStyle name="Note 14 4 3 9" xfId="27242"/>
    <cellStyle name="Note 14 4 4" xfId="27243"/>
    <cellStyle name="Note 14 4 4 10" xfId="27244"/>
    <cellStyle name="Note 14 4 4 11" xfId="27245"/>
    <cellStyle name="Note 14 4 4 12" xfId="27246"/>
    <cellStyle name="Note 14 4 4 13" xfId="27247"/>
    <cellStyle name="Note 14 4 4 14" xfId="27248"/>
    <cellStyle name="Note 14 4 4 2" xfId="27249"/>
    <cellStyle name="Note 14 4 4 3" xfId="27250"/>
    <cellStyle name="Note 14 4 4 4" xfId="27251"/>
    <cellStyle name="Note 14 4 4 5" xfId="27252"/>
    <cellStyle name="Note 14 4 4 6" xfId="27253"/>
    <cellStyle name="Note 14 4 4 7" xfId="27254"/>
    <cellStyle name="Note 14 4 4 8" xfId="27255"/>
    <cellStyle name="Note 14 4 4 9" xfId="27256"/>
    <cellStyle name="Note 14 4 5" xfId="27257"/>
    <cellStyle name="Note 14 4 5 10" xfId="27258"/>
    <cellStyle name="Note 14 4 5 11" xfId="27259"/>
    <cellStyle name="Note 14 4 5 12" xfId="27260"/>
    <cellStyle name="Note 14 4 5 13" xfId="27261"/>
    <cellStyle name="Note 14 4 5 14" xfId="27262"/>
    <cellStyle name="Note 14 4 5 2" xfId="27263"/>
    <cellStyle name="Note 14 4 5 3" xfId="27264"/>
    <cellStyle name="Note 14 4 5 4" xfId="27265"/>
    <cellStyle name="Note 14 4 5 5" xfId="27266"/>
    <cellStyle name="Note 14 4 5 6" xfId="27267"/>
    <cellStyle name="Note 14 4 5 7" xfId="27268"/>
    <cellStyle name="Note 14 4 5 8" xfId="27269"/>
    <cellStyle name="Note 14 4 5 9" xfId="27270"/>
    <cellStyle name="Note 14 4 6" xfId="27271"/>
    <cellStyle name="Note 14 4 6 10" xfId="27272"/>
    <cellStyle name="Note 14 4 6 11" xfId="27273"/>
    <cellStyle name="Note 14 4 6 12" xfId="27274"/>
    <cellStyle name="Note 14 4 6 13" xfId="27275"/>
    <cellStyle name="Note 14 4 6 14" xfId="27276"/>
    <cellStyle name="Note 14 4 6 2" xfId="27277"/>
    <cellStyle name="Note 14 4 6 3" xfId="27278"/>
    <cellStyle name="Note 14 4 6 4" xfId="27279"/>
    <cellStyle name="Note 14 4 6 5" xfId="27280"/>
    <cellStyle name="Note 14 4 6 6" xfId="27281"/>
    <cellStyle name="Note 14 4 6 7" xfId="27282"/>
    <cellStyle name="Note 14 4 6 8" xfId="27283"/>
    <cellStyle name="Note 14 4 6 9" xfId="27284"/>
    <cellStyle name="Note 14 4 7" xfId="27285"/>
    <cellStyle name="Note 14 4 7 10" xfId="27286"/>
    <cellStyle name="Note 14 4 7 11" xfId="27287"/>
    <cellStyle name="Note 14 4 7 12" xfId="27288"/>
    <cellStyle name="Note 14 4 7 13" xfId="27289"/>
    <cellStyle name="Note 14 4 7 2" xfId="27290"/>
    <cellStyle name="Note 14 4 7 3" xfId="27291"/>
    <cellStyle name="Note 14 4 7 4" xfId="27292"/>
    <cellStyle name="Note 14 4 7 5" xfId="27293"/>
    <cellStyle name="Note 14 4 7 6" xfId="27294"/>
    <cellStyle name="Note 14 4 7 7" xfId="27295"/>
    <cellStyle name="Note 14 4 7 8" xfId="27296"/>
    <cellStyle name="Note 14 4 7 9" xfId="27297"/>
    <cellStyle name="Note 14 4 8" xfId="27298"/>
    <cellStyle name="Note 14 4 9" xfId="27299"/>
    <cellStyle name="Note 14 5" xfId="27300"/>
    <cellStyle name="Note 14 5 10" xfId="27301"/>
    <cellStyle name="Note 14 5 11" xfId="27302"/>
    <cellStyle name="Note 14 5 12" xfId="27303"/>
    <cellStyle name="Note 14 5 13" xfId="27304"/>
    <cellStyle name="Note 14 5 14" xfId="27305"/>
    <cellStyle name="Note 14 5 15" xfId="27306"/>
    <cellStyle name="Note 14 5 16" xfId="27307"/>
    <cellStyle name="Note 14 5 17" xfId="27308"/>
    <cellStyle name="Note 14 5 18" xfId="27309"/>
    <cellStyle name="Note 14 5 19" xfId="27310"/>
    <cellStyle name="Note 14 5 2" xfId="27311"/>
    <cellStyle name="Note 14 5 2 10" xfId="27312"/>
    <cellStyle name="Note 14 5 2 11" xfId="27313"/>
    <cellStyle name="Note 14 5 2 12" xfId="27314"/>
    <cellStyle name="Note 14 5 2 13" xfId="27315"/>
    <cellStyle name="Note 14 5 2 14" xfId="27316"/>
    <cellStyle name="Note 14 5 2 2" xfId="27317"/>
    <cellStyle name="Note 14 5 2 3" xfId="27318"/>
    <cellStyle name="Note 14 5 2 4" xfId="27319"/>
    <cellStyle name="Note 14 5 2 5" xfId="27320"/>
    <cellStyle name="Note 14 5 2 6" xfId="27321"/>
    <cellStyle name="Note 14 5 2 7" xfId="27322"/>
    <cellStyle name="Note 14 5 2 8" xfId="27323"/>
    <cellStyle name="Note 14 5 2 9" xfId="27324"/>
    <cellStyle name="Note 14 5 20" xfId="27325"/>
    <cellStyle name="Note 14 5 3" xfId="27326"/>
    <cellStyle name="Note 14 5 3 10" xfId="27327"/>
    <cellStyle name="Note 14 5 3 11" xfId="27328"/>
    <cellStyle name="Note 14 5 3 12" xfId="27329"/>
    <cellStyle name="Note 14 5 3 13" xfId="27330"/>
    <cellStyle name="Note 14 5 3 14" xfId="27331"/>
    <cellStyle name="Note 14 5 3 2" xfId="27332"/>
    <cellStyle name="Note 14 5 3 3" xfId="27333"/>
    <cellStyle name="Note 14 5 3 4" xfId="27334"/>
    <cellStyle name="Note 14 5 3 5" xfId="27335"/>
    <cellStyle name="Note 14 5 3 6" xfId="27336"/>
    <cellStyle name="Note 14 5 3 7" xfId="27337"/>
    <cellStyle name="Note 14 5 3 8" xfId="27338"/>
    <cellStyle name="Note 14 5 3 9" xfId="27339"/>
    <cellStyle name="Note 14 5 4" xfId="27340"/>
    <cellStyle name="Note 14 5 4 10" xfId="27341"/>
    <cellStyle name="Note 14 5 4 11" xfId="27342"/>
    <cellStyle name="Note 14 5 4 12" xfId="27343"/>
    <cellStyle name="Note 14 5 4 13" xfId="27344"/>
    <cellStyle name="Note 14 5 4 14" xfId="27345"/>
    <cellStyle name="Note 14 5 4 2" xfId="27346"/>
    <cellStyle name="Note 14 5 4 3" xfId="27347"/>
    <cellStyle name="Note 14 5 4 4" xfId="27348"/>
    <cellStyle name="Note 14 5 4 5" xfId="27349"/>
    <cellStyle name="Note 14 5 4 6" xfId="27350"/>
    <cellStyle name="Note 14 5 4 7" xfId="27351"/>
    <cellStyle name="Note 14 5 4 8" xfId="27352"/>
    <cellStyle name="Note 14 5 4 9" xfId="27353"/>
    <cellStyle name="Note 14 5 5" xfId="27354"/>
    <cellStyle name="Note 14 5 5 10" xfId="27355"/>
    <cellStyle name="Note 14 5 5 11" xfId="27356"/>
    <cellStyle name="Note 14 5 5 12" xfId="27357"/>
    <cellStyle name="Note 14 5 5 13" xfId="27358"/>
    <cellStyle name="Note 14 5 5 2" xfId="27359"/>
    <cellStyle name="Note 14 5 5 3" xfId="27360"/>
    <cellStyle name="Note 14 5 5 4" xfId="27361"/>
    <cellStyle name="Note 14 5 5 5" xfId="27362"/>
    <cellStyle name="Note 14 5 5 6" xfId="27363"/>
    <cellStyle name="Note 14 5 5 7" xfId="27364"/>
    <cellStyle name="Note 14 5 5 8" xfId="27365"/>
    <cellStyle name="Note 14 5 5 9" xfId="27366"/>
    <cellStyle name="Note 14 5 6" xfId="27367"/>
    <cellStyle name="Note 14 5 7" xfId="27368"/>
    <cellStyle name="Note 14 5 8" xfId="27369"/>
    <cellStyle name="Note 14 5 9" xfId="27370"/>
    <cellStyle name="Note 14 6" xfId="27371"/>
    <cellStyle name="Note 14 6 10" xfId="27372"/>
    <cellStyle name="Note 14 6 11" xfId="27373"/>
    <cellStyle name="Note 14 6 12" xfId="27374"/>
    <cellStyle name="Note 14 6 13" xfId="27375"/>
    <cellStyle name="Note 14 6 14" xfId="27376"/>
    <cellStyle name="Note 14 6 15" xfId="27377"/>
    <cellStyle name="Note 14 6 16" xfId="27378"/>
    <cellStyle name="Note 14 6 17" xfId="27379"/>
    <cellStyle name="Note 14 6 18" xfId="27380"/>
    <cellStyle name="Note 14 6 19" xfId="27381"/>
    <cellStyle name="Note 14 6 2" xfId="27382"/>
    <cellStyle name="Note 14 6 2 10" xfId="27383"/>
    <cellStyle name="Note 14 6 2 11" xfId="27384"/>
    <cellStyle name="Note 14 6 2 12" xfId="27385"/>
    <cellStyle name="Note 14 6 2 13" xfId="27386"/>
    <cellStyle name="Note 14 6 2 14" xfId="27387"/>
    <cellStyle name="Note 14 6 2 2" xfId="27388"/>
    <cellStyle name="Note 14 6 2 3" xfId="27389"/>
    <cellStyle name="Note 14 6 2 4" xfId="27390"/>
    <cellStyle name="Note 14 6 2 5" xfId="27391"/>
    <cellStyle name="Note 14 6 2 6" xfId="27392"/>
    <cellStyle name="Note 14 6 2 7" xfId="27393"/>
    <cellStyle name="Note 14 6 2 8" xfId="27394"/>
    <cellStyle name="Note 14 6 2 9" xfId="27395"/>
    <cellStyle name="Note 14 6 20" xfId="27396"/>
    <cellStyle name="Note 14 6 3" xfId="27397"/>
    <cellStyle name="Note 14 6 3 10" xfId="27398"/>
    <cellStyle name="Note 14 6 3 11" xfId="27399"/>
    <cellStyle name="Note 14 6 3 12" xfId="27400"/>
    <cellStyle name="Note 14 6 3 13" xfId="27401"/>
    <cellStyle name="Note 14 6 3 14" xfId="27402"/>
    <cellStyle name="Note 14 6 3 2" xfId="27403"/>
    <cellStyle name="Note 14 6 3 3" xfId="27404"/>
    <cellStyle name="Note 14 6 3 4" xfId="27405"/>
    <cellStyle name="Note 14 6 3 5" xfId="27406"/>
    <cellStyle name="Note 14 6 3 6" xfId="27407"/>
    <cellStyle name="Note 14 6 3 7" xfId="27408"/>
    <cellStyle name="Note 14 6 3 8" xfId="27409"/>
    <cellStyle name="Note 14 6 3 9" xfId="27410"/>
    <cellStyle name="Note 14 6 4" xfId="27411"/>
    <cellStyle name="Note 14 6 4 10" xfId="27412"/>
    <cellStyle name="Note 14 6 4 11" xfId="27413"/>
    <cellStyle name="Note 14 6 4 12" xfId="27414"/>
    <cellStyle name="Note 14 6 4 13" xfId="27415"/>
    <cellStyle name="Note 14 6 4 14" xfId="27416"/>
    <cellStyle name="Note 14 6 4 2" xfId="27417"/>
    <cellStyle name="Note 14 6 4 3" xfId="27418"/>
    <cellStyle name="Note 14 6 4 4" xfId="27419"/>
    <cellStyle name="Note 14 6 4 5" xfId="27420"/>
    <cellStyle name="Note 14 6 4 6" xfId="27421"/>
    <cellStyle name="Note 14 6 4 7" xfId="27422"/>
    <cellStyle name="Note 14 6 4 8" xfId="27423"/>
    <cellStyle name="Note 14 6 4 9" xfId="27424"/>
    <cellStyle name="Note 14 6 5" xfId="27425"/>
    <cellStyle name="Note 14 6 5 10" xfId="27426"/>
    <cellStyle name="Note 14 6 5 11" xfId="27427"/>
    <cellStyle name="Note 14 6 5 12" xfId="27428"/>
    <cellStyle name="Note 14 6 5 13" xfId="27429"/>
    <cellStyle name="Note 14 6 5 2" xfId="27430"/>
    <cellStyle name="Note 14 6 5 3" xfId="27431"/>
    <cellStyle name="Note 14 6 5 4" xfId="27432"/>
    <cellStyle name="Note 14 6 5 5" xfId="27433"/>
    <cellStyle name="Note 14 6 5 6" xfId="27434"/>
    <cellStyle name="Note 14 6 5 7" xfId="27435"/>
    <cellStyle name="Note 14 6 5 8" xfId="27436"/>
    <cellStyle name="Note 14 6 5 9" xfId="27437"/>
    <cellStyle name="Note 14 6 6" xfId="27438"/>
    <cellStyle name="Note 14 6 7" xfId="27439"/>
    <cellStyle name="Note 14 6 8" xfId="27440"/>
    <cellStyle name="Note 14 6 9" xfId="27441"/>
    <cellStyle name="Note 14 7" xfId="27442"/>
    <cellStyle name="Note 14 7 10" xfId="27443"/>
    <cellStyle name="Note 14 7 11" xfId="27444"/>
    <cellStyle name="Note 14 7 12" xfId="27445"/>
    <cellStyle name="Note 14 7 13" xfId="27446"/>
    <cellStyle name="Note 14 7 14" xfId="27447"/>
    <cellStyle name="Note 14 7 2" xfId="27448"/>
    <cellStyle name="Note 14 7 3" xfId="27449"/>
    <cellStyle name="Note 14 7 4" xfId="27450"/>
    <cellStyle name="Note 14 7 5" xfId="27451"/>
    <cellStyle name="Note 14 7 6" xfId="27452"/>
    <cellStyle name="Note 14 7 7" xfId="27453"/>
    <cellStyle name="Note 14 7 8" xfId="27454"/>
    <cellStyle name="Note 14 7 9" xfId="27455"/>
    <cellStyle name="Note 14 8" xfId="27456"/>
    <cellStyle name="Note 14 8 10" xfId="27457"/>
    <cellStyle name="Note 14 8 11" xfId="27458"/>
    <cellStyle name="Note 14 8 12" xfId="27459"/>
    <cellStyle name="Note 14 8 13" xfId="27460"/>
    <cellStyle name="Note 14 8 14" xfId="27461"/>
    <cellStyle name="Note 14 8 2" xfId="27462"/>
    <cellStyle name="Note 14 8 3" xfId="27463"/>
    <cellStyle name="Note 14 8 4" xfId="27464"/>
    <cellStyle name="Note 14 8 5" xfId="27465"/>
    <cellStyle name="Note 14 8 6" xfId="27466"/>
    <cellStyle name="Note 14 8 7" xfId="27467"/>
    <cellStyle name="Note 14 8 8" xfId="27468"/>
    <cellStyle name="Note 14 8 9" xfId="27469"/>
    <cellStyle name="Note 14 9" xfId="27470"/>
    <cellStyle name="Note 14 9 10" xfId="27471"/>
    <cellStyle name="Note 14 9 11" xfId="27472"/>
    <cellStyle name="Note 14 9 12" xfId="27473"/>
    <cellStyle name="Note 14 9 13" xfId="27474"/>
    <cellStyle name="Note 14 9 14" xfId="27475"/>
    <cellStyle name="Note 14 9 2" xfId="27476"/>
    <cellStyle name="Note 14 9 3" xfId="27477"/>
    <cellStyle name="Note 14 9 4" xfId="27478"/>
    <cellStyle name="Note 14 9 5" xfId="27479"/>
    <cellStyle name="Note 14 9 6" xfId="27480"/>
    <cellStyle name="Note 14 9 7" xfId="27481"/>
    <cellStyle name="Note 14 9 8" xfId="27482"/>
    <cellStyle name="Note 14 9 9" xfId="27483"/>
    <cellStyle name="Note 15" xfId="27484"/>
    <cellStyle name="Note 15 10" xfId="27485"/>
    <cellStyle name="Note 15 10 10" xfId="27486"/>
    <cellStyle name="Note 15 10 11" xfId="27487"/>
    <cellStyle name="Note 15 10 12" xfId="27488"/>
    <cellStyle name="Note 15 10 13" xfId="27489"/>
    <cellStyle name="Note 15 10 2" xfId="27490"/>
    <cellStyle name="Note 15 10 3" xfId="27491"/>
    <cellStyle name="Note 15 10 4" xfId="27492"/>
    <cellStyle name="Note 15 10 5" xfId="27493"/>
    <cellStyle name="Note 15 10 6" xfId="27494"/>
    <cellStyle name="Note 15 10 7" xfId="27495"/>
    <cellStyle name="Note 15 10 8" xfId="27496"/>
    <cellStyle name="Note 15 10 9" xfId="27497"/>
    <cellStyle name="Note 15 11" xfId="27498"/>
    <cellStyle name="Note 15 12" xfId="27499"/>
    <cellStyle name="Note 15 13" xfId="27500"/>
    <cellStyle name="Note 15 14" xfId="27501"/>
    <cellStyle name="Note 15 15" xfId="27502"/>
    <cellStyle name="Note 15 16" xfId="27503"/>
    <cellStyle name="Note 15 17" xfId="27504"/>
    <cellStyle name="Note 15 18" xfId="27505"/>
    <cellStyle name="Note 15 19" xfId="27506"/>
    <cellStyle name="Note 15 2" xfId="27507"/>
    <cellStyle name="Note 15 2 10" xfId="27508"/>
    <cellStyle name="Note 15 2 11" xfId="27509"/>
    <cellStyle name="Note 15 2 12" xfId="27510"/>
    <cellStyle name="Note 15 2 13" xfId="27511"/>
    <cellStyle name="Note 15 2 14" xfId="27512"/>
    <cellStyle name="Note 15 2 15" xfId="27513"/>
    <cellStyle name="Note 15 2 16" xfId="27514"/>
    <cellStyle name="Note 15 2 17" xfId="27515"/>
    <cellStyle name="Note 15 2 18" xfId="27516"/>
    <cellStyle name="Note 15 2 19" xfId="27517"/>
    <cellStyle name="Note 15 2 2" xfId="27518"/>
    <cellStyle name="Note 15 2 2 10" xfId="27519"/>
    <cellStyle name="Note 15 2 2 11" xfId="27520"/>
    <cellStyle name="Note 15 2 2 12" xfId="27521"/>
    <cellStyle name="Note 15 2 2 13" xfId="27522"/>
    <cellStyle name="Note 15 2 2 14" xfId="27523"/>
    <cellStyle name="Note 15 2 2 15" xfId="27524"/>
    <cellStyle name="Note 15 2 2 16" xfId="27525"/>
    <cellStyle name="Note 15 2 2 17" xfId="27526"/>
    <cellStyle name="Note 15 2 2 18" xfId="27527"/>
    <cellStyle name="Note 15 2 2 19" xfId="27528"/>
    <cellStyle name="Note 15 2 2 2" xfId="27529"/>
    <cellStyle name="Note 15 2 2 2 10" xfId="27530"/>
    <cellStyle name="Note 15 2 2 2 11" xfId="27531"/>
    <cellStyle name="Note 15 2 2 2 12" xfId="27532"/>
    <cellStyle name="Note 15 2 2 2 13" xfId="27533"/>
    <cellStyle name="Note 15 2 2 2 14" xfId="27534"/>
    <cellStyle name="Note 15 2 2 2 2" xfId="27535"/>
    <cellStyle name="Note 15 2 2 2 3" xfId="27536"/>
    <cellStyle name="Note 15 2 2 2 4" xfId="27537"/>
    <cellStyle name="Note 15 2 2 2 5" xfId="27538"/>
    <cellStyle name="Note 15 2 2 2 6" xfId="27539"/>
    <cellStyle name="Note 15 2 2 2 7" xfId="27540"/>
    <cellStyle name="Note 15 2 2 2 8" xfId="27541"/>
    <cellStyle name="Note 15 2 2 2 9" xfId="27542"/>
    <cellStyle name="Note 15 2 2 20" xfId="27543"/>
    <cellStyle name="Note 15 2 2 3" xfId="27544"/>
    <cellStyle name="Note 15 2 2 3 10" xfId="27545"/>
    <cellStyle name="Note 15 2 2 3 11" xfId="27546"/>
    <cellStyle name="Note 15 2 2 3 12" xfId="27547"/>
    <cellStyle name="Note 15 2 2 3 13" xfId="27548"/>
    <cellStyle name="Note 15 2 2 3 14" xfId="27549"/>
    <cellStyle name="Note 15 2 2 3 2" xfId="27550"/>
    <cellStyle name="Note 15 2 2 3 3" xfId="27551"/>
    <cellStyle name="Note 15 2 2 3 4" xfId="27552"/>
    <cellStyle name="Note 15 2 2 3 5" xfId="27553"/>
    <cellStyle name="Note 15 2 2 3 6" xfId="27554"/>
    <cellStyle name="Note 15 2 2 3 7" xfId="27555"/>
    <cellStyle name="Note 15 2 2 3 8" xfId="27556"/>
    <cellStyle name="Note 15 2 2 3 9" xfId="27557"/>
    <cellStyle name="Note 15 2 2 4" xfId="27558"/>
    <cellStyle name="Note 15 2 2 4 10" xfId="27559"/>
    <cellStyle name="Note 15 2 2 4 11" xfId="27560"/>
    <cellStyle name="Note 15 2 2 4 12" xfId="27561"/>
    <cellStyle name="Note 15 2 2 4 13" xfId="27562"/>
    <cellStyle name="Note 15 2 2 4 14" xfId="27563"/>
    <cellStyle name="Note 15 2 2 4 2" xfId="27564"/>
    <cellStyle name="Note 15 2 2 4 3" xfId="27565"/>
    <cellStyle name="Note 15 2 2 4 4" xfId="27566"/>
    <cellStyle name="Note 15 2 2 4 5" xfId="27567"/>
    <cellStyle name="Note 15 2 2 4 6" xfId="27568"/>
    <cellStyle name="Note 15 2 2 4 7" xfId="27569"/>
    <cellStyle name="Note 15 2 2 4 8" xfId="27570"/>
    <cellStyle name="Note 15 2 2 4 9" xfId="27571"/>
    <cellStyle name="Note 15 2 2 5" xfId="27572"/>
    <cellStyle name="Note 15 2 2 5 10" xfId="27573"/>
    <cellStyle name="Note 15 2 2 5 11" xfId="27574"/>
    <cellStyle name="Note 15 2 2 5 12" xfId="27575"/>
    <cellStyle name="Note 15 2 2 5 13" xfId="27576"/>
    <cellStyle name="Note 15 2 2 5 2" xfId="27577"/>
    <cellStyle name="Note 15 2 2 5 3" xfId="27578"/>
    <cellStyle name="Note 15 2 2 5 4" xfId="27579"/>
    <cellStyle name="Note 15 2 2 5 5" xfId="27580"/>
    <cellStyle name="Note 15 2 2 5 6" xfId="27581"/>
    <cellStyle name="Note 15 2 2 5 7" xfId="27582"/>
    <cellStyle name="Note 15 2 2 5 8" xfId="27583"/>
    <cellStyle name="Note 15 2 2 5 9" xfId="27584"/>
    <cellStyle name="Note 15 2 2 6" xfId="27585"/>
    <cellStyle name="Note 15 2 2 7" xfId="27586"/>
    <cellStyle name="Note 15 2 2 8" xfId="27587"/>
    <cellStyle name="Note 15 2 2 9" xfId="27588"/>
    <cellStyle name="Note 15 2 20" xfId="27589"/>
    <cellStyle name="Note 15 2 21" xfId="27590"/>
    <cellStyle name="Note 15 2 22" xfId="27591"/>
    <cellStyle name="Note 15 2 23" xfId="27592"/>
    <cellStyle name="Note 15 2 3" xfId="27593"/>
    <cellStyle name="Note 15 2 3 10" xfId="27594"/>
    <cellStyle name="Note 15 2 3 11" xfId="27595"/>
    <cellStyle name="Note 15 2 3 12" xfId="27596"/>
    <cellStyle name="Note 15 2 3 13" xfId="27597"/>
    <cellStyle name="Note 15 2 3 14" xfId="27598"/>
    <cellStyle name="Note 15 2 3 15" xfId="27599"/>
    <cellStyle name="Note 15 2 3 16" xfId="27600"/>
    <cellStyle name="Note 15 2 3 17" xfId="27601"/>
    <cellStyle name="Note 15 2 3 18" xfId="27602"/>
    <cellStyle name="Note 15 2 3 19" xfId="27603"/>
    <cellStyle name="Note 15 2 3 2" xfId="27604"/>
    <cellStyle name="Note 15 2 3 2 10" xfId="27605"/>
    <cellStyle name="Note 15 2 3 2 11" xfId="27606"/>
    <cellStyle name="Note 15 2 3 2 12" xfId="27607"/>
    <cellStyle name="Note 15 2 3 2 13" xfId="27608"/>
    <cellStyle name="Note 15 2 3 2 14" xfId="27609"/>
    <cellStyle name="Note 15 2 3 2 2" xfId="27610"/>
    <cellStyle name="Note 15 2 3 2 3" xfId="27611"/>
    <cellStyle name="Note 15 2 3 2 4" xfId="27612"/>
    <cellStyle name="Note 15 2 3 2 5" xfId="27613"/>
    <cellStyle name="Note 15 2 3 2 6" xfId="27614"/>
    <cellStyle name="Note 15 2 3 2 7" xfId="27615"/>
    <cellStyle name="Note 15 2 3 2 8" xfId="27616"/>
    <cellStyle name="Note 15 2 3 2 9" xfId="27617"/>
    <cellStyle name="Note 15 2 3 20" xfId="27618"/>
    <cellStyle name="Note 15 2 3 3" xfId="27619"/>
    <cellStyle name="Note 15 2 3 3 10" xfId="27620"/>
    <cellStyle name="Note 15 2 3 3 11" xfId="27621"/>
    <cellStyle name="Note 15 2 3 3 12" xfId="27622"/>
    <cellStyle name="Note 15 2 3 3 13" xfId="27623"/>
    <cellStyle name="Note 15 2 3 3 14" xfId="27624"/>
    <cellStyle name="Note 15 2 3 3 2" xfId="27625"/>
    <cellStyle name="Note 15 2 3 3 3" xfId="27626"/>
    <cellStyle name="Note 15 2 3 3 4" xfId="27627"/>
    <cellStyle name="Note 15 2 3 3 5" xfId="27628"/>
    <cellStyle name="Note 15 2 3 3 6" xfId="27629"/>
    <cellStyle name="Note 15 2 3 3 7" xfId="27630"/>
    <cellStyle name="Note 15 2 3 3 8" xfId="27631"/>
    <cellStyle name="Note 15 2 3 3 9" xfId="27632"/>
    <cellStyle name="Note 15 2 3 4" xfId="27633"/>
    <cellStyle name="Note 15 2 3 4 10" xfId="27634"/>
    <cellStyle name="Note 15 2 3 4 11" xfId="27635"/>
    <cellStyle name="Note 15 2 3 4 12" xfId="27636"/>
    <cellStyle name="Note 15 2 3 4 13" xfId="27637"/>
    <cellStyle name="Note 15 2 3 4 14" xfId="27638"/>
    <cellStyle name="Note 15 2 3 4 2" xfId="27639"/>
    <cellStyle name="Note 15 2 3 4 3" xfId="27640"/>
    <cellStyle name="Note 15 2 3 4 4" xfId="27641"/>
    <cellStyle name="Note 15 2 3 4 5" xfId="27642"/>
    <cellStyle name="Note 15 2 3 4 6" xfId="27643"/>
    <cellStyle name="Note 15 2 3 4 7" xfId="27644"/>
    <cellStyle name="Note 15 2 3 4 8" xfId="27645"/>
    <cellStyle name="Note 15 2 3 4 9" xfId="27646"/>
    <cellStyle name="Note 15 2 3 5" xfId="27647"/>
    <cellStyle name="Note 15 2 3 5 10" xfId="27648"/>
    <cellStyle name="Note 15 2 3 5 11" xfId="27649"/>
    <cellStyle name="Note 15 2 3 5 12" xfId="27650"/>
    <cellStyle name="Note 15 2 3 5 13" xfId="27651"/>
    <cellStyle name="Note 15 2 3 5 2" xfId="27652"/>
    <cellStyle name="Note 15 2 3 5 3" xfId="27653"/>
    <cellStyle name="Note 15 2 3 5 4" xfId="27654"/>
    <cellStyle name="Note 15 2 3 5 5" xfId="27655"/>
    <cellStyle name="Note 15 2 3 5 6" xfId="27656"/>
    <cellStyle name="Note 15 2 3 5 7" xfId="27657"/>
    <cellStyle name="Note 15 2 3 5 8" xfId="27658"/>
    <cellStyle name="Note 15 2 3 5 9" xfId="27659"/>
    <cellStyle name="Note 15 2 3 6" xfId="27660"/>
    <cellStyle name="Note 15 2 3 7" xfId="27661"/>
    <cellStyle name="Note 15 2 3 8" xfId="27662"/>
    <cellStyle name="Note 15 2 3 9" xfId="27663"/>
    <cellStyle name="Note 15 2 4" xfId="27664"/>
    <cellStyle name="Note 15 2 4 10" xfId="27665"/>
    <cellStyle name="Note 15 2 4 11" xfId="27666"/>
    <cellStyle name="Note 15 2 4 12" xfId="27667"/>
    <cellStyle name="Note 15 2 4 13" xfId="27668"/>
    <cellStyle name="Note 15 2 4 14" xfId="27669"/>
    <cellStyle name="Note 15 2 4 2" xfId="27670"/>
    <cellStyle name="Note 15 2 4 3" xfId="27671"/>
    <cellStyle name="Note 15 2 4 4" xfId="27672"/>
    <cellStyle name="Note 15 2 4 5" xfId="27673"/>
    <cellStyle name="Note 15 2 4 6" xfId="27674"/>
    <cellStyle name="Note 15 2 4 7" xfId="27675"/>
    <cellStyle name="Note 15 2 4 8" xfId="27676"/>
    <cellStyle name="Note 15 2 4 9" xfId="27677"/>
    <cellStyle name="Note 15 2 5" xfId="27678"/>
    <cellStyle name="Note 15 2 5 10" xfId="27679"/>
    <cellStyle name="Note 15 2 5 11" xfId="27680"/>
    <cellStyle name="Note 15 2 5 12" xfId="27681"/>
    <cellStyle name="Note 15 2 5 13" xfId="27682"/>
    <cellStyle name="Note 15 2 5 14" xfId="27683"/>
    <cellStyle name="Note 15 2 5 2" xfId="27684"/>
    <cellStyle name="Note 15 2 5 3" xfId="27685"/>
    <cellStyle name="Note 15 2 5 4" xfId="27686"/>
    <cellStyle name="Note 15 2 5 5" xfId="27687"/>
    <cellStyle name="Note 15 2 5 6" xfId="27688"/>
    <cellStyle name="Note 15 2 5 7" xfId="27689"/>
    <cellStyle name="Note 15 2 5 8" xfId="27690"/>
    <cellStyle name="Note 15 2 5 9" xfId="27691"/>
    <cellStyle name="Note 15 2 6" xfId="27692"/>
    <cellStyle name="Note 15 2 6 10" xfId="27693"/>
    <cellStyle name="Note 15 2 6 11" xfId="27694"/>
    <cellStyle name="Note 15 2 6 12" xfId="27695"/>
    <cellStyle name="Note 15 2 6 13" xfId="27696"/>
    <cellStyle name="Note 15 2 6 14" xfId="27697"/>
    <cellStyle name="Note 15 2 6 2" xfId="27698"/>
    <cellStyle name="Note 15 2 6 3" xfId="27699"/>
    <cellStyle name="Note 15 2 6 4" xfId="27700"/>
    <cellStyle name="Note 15 2 6 5" xfId="27701"/>
    <cellStyle name="Note 15 2 6 6" xfId="27702"/>
    <cellStyle name="Note 15 2 6 7" xfId="27703"/>
    <cellStyle name="Note 15 2 6 8" xfId="27704"/>
    <cellStyle name="Note 15 2 6 9" xfId="27705"/>
    <cellStyle name="Note 15 2 7" xfId="27706"/>
    <cellStyle name="Note 15 2 7 10" xfId="27707"/>
    <cellStyle name="Note 15 2 7 11" xfId="27708"/>
    <cellStyle name="Note 15 2 7 12" xfId="27709"/>
    <cellStyle name="Note 15 2 7 13" xfId="27710"/>
    <cellStyle name="Note 15 2 7 14" xfId="27711"/>
    <cellStyle name="Note 15 2 7 2" xfId="27712"/>
    <cellStyle name="Note 15 2 7 3" xfId="27713"/>
    <cellStyle name="Note 15 2 7 4" xfId="27714"/>
    <cellStyle name="Note 15 2 7 5" xfId="27715"/>
    <cellStyle name="Note 15 2 7 6" xfId="27716"/>
    <cellStyle name="Note 15 2 7 7" xfId="27717"/>
    <cellStyle name="Note 15 2 7 8" xfId="27718"/>
    <cellStyle name="Note 15 2 7 9" xfId="27719"/>
    <cellStyle name="Note 15 2 8" xfId="27720"/>
    <cellStyle name="Note 15 2 8 10" xfId="27721"/>
    <cellStyle name="Note 15 2 8 11" xfId="27722"/>
    <cellStyle name="Note 15 2 8 12" xfId="27723"/>
    <cellStyle name="Note 15 2 8 13" xfId="27724"/>
    <cellStyle name="Note 15 2 8 2" xfId="27725"/>
    <cellStyle name="Note 15 2 8 3" xfId="27726"/>
    <cellStyle name="Note 15 2 8 4" xfId="27727"/>
    <cellStyle name="Note 15 2 8 5" xfId="27728"/>
    <cellStyle name="Note 15 2 8 6" xfId="27729"/>
    <cellStyle name="Note 15 2 8 7" xfId="27730"/>
    <cellStyle name="Note 15 2 8 8" xfId="27731"/>
    <cellStyle name="Note 15 2 8 9" xfId="27732"/>
    <cellStyle name="Note 15 2 9" xfId="27733"/>
    <cellStyle name="Note 15 3" xfId="27734"/>
    <cellStyle name="Note 15 3 10" xfId="27735"/>
    <cellStyle name="Note 15 3 11" xfId="27736"/>
    <cellStyle name="Note 15 3 12" xfId="27737"/>
    <cellStyle name="Note 15 3 13" xfId="27738"/>
    <cellStyle name="Note 15 3 14" xfId="27739"/>
    <cellStyle name="Note 15 3 15" xfId="27740"/>
    <cellStyle name="Note 15 3 16" xfId="27741"/>
    <cellStyle name="Note 15 3 17" xfId="27742"/>
    <cellStyle name="Note 15 3 18" xfId="27743"/>
    <cellStyle name="Note 15 3 19" xfId="27744"/>
    <cellStyle name="Note 15 3 2" xfId="27745"/>
    <cellStyle name="Note 15 3 2 10" xfId="27746"/>
    <cellStyle name="Note 15 3 2 11" xfId="27747"/>
    <cellStyle name="Note 15 3 2 12" xfId="27748"/>
    <cellStyle name="Note 15 3 2 13" xfId="27749"/>
    <cellStyle name="Note 15 3 2 14" xfId="27750"/>
    <cellStyle name="Note 15 3 2 15" xfId="27751"/>
    <cellStyle name="Note 15 3 2 16" xfId="27752"/>
    <cellStyle name="Note 15 3 2 17" xfId="27753"/>
    <cellStyle name="Note 15 3 2 18" xfId="27754"/>
    <cellStyle name="Note 15 3 2 19" xfId="27755"/>
    <cellStyle name="Note 15 3 2 2" xfId="27756"/>
    <cellStyle name="Note 15 3 2 2 10" xfId="27757"/>
    <cellStyle name="Note 15 3 2 2 11" xfId="27758"/>
    <cellStyle name="Note 15 3 2 2 12" xfId="27759"/>
    <cellStyle name="Note 15 3 2 2 13" xfId="27760"/>
    <cellStyle name="Note 15 3 2 2 14" xfId="27761"/>
    <cellStyle name="Note 15 3 2 2 2" xfId="27762"/>
    <cellStyle name="Note 15 3 2 2 3" xfId="27763"/>
    <cellStyle name="Note 15 3 2 2 4" xfId="27764"/>
    <cellStyle name="Note 15 3 2 2 5" xfId="27765"/>
    <cellStyle name="Note 15 3 2 2 6" xfId="27766"/>
    <cellStyle name="Note 15 3 2 2 7" xfId="27767"/>
    <cellStyle name="Note 15 3 2 2 8" xfId="27768"/>
    <cellStyle name="Note 15 3 2 2 9" xfId="27769"/>
    <cellStyle name="Note 15 3 2 20" xfId="27770"/>
    <cellStyle name="Note 15 3 2 3" xfId="27771"/>
    <cellStyle name="Note 15 3 2 3 10" xfId="27772"/>
    <cellStyle name="Note 15 3 2 3 11" xfId="27773"/>
    <cellStyle name="Note 15 3 2 3 12" xfId="27774"/>
    <cellStyle name="Note 15 3 2 3 13" xfId="27775"/>
    <cellStyle name="Note 15 3 2 3 14" xfId="27776"/>
    <cellStyle name="Note 15 3 2 3 2" xfId="27777"/>
    <cellStyle name="Note 15 3 2 3 3" xfId="27778"/>
    <cellStyle name="Note 15 3 2 3 4" xfId="27779"/>
    <cellStyle name="Note 15 3 2 3 5" xfId="27780"/>
    <cellStyle name="Note 15 3 2 3 6" xfId="27781"/>
    <cellStyle name="Note 15 3 2 3 7" xfId="27782"/>
    <cellStyle name="Note 15 3 2 3 8" xfId="27783"/>
    <cellStyle name="Note 15 3 2 3 9" xfId="27784"/>
    <cellStyle name="Note 15 3 2 4" xfId="27785"/>
    <cellStyle name="Note 15 3 2 4 10" xfId="27786"/>
    <cellStyle name="Note 15 3 2 4 11" xfId="27787"/>
    <cellStyle name="Note 15 3 2 4 12" xfId="27788"/>
    <cellStyle name="Note 15 3 2 4 13" xfId="27789"/>
    <cellStyle name="Note 15 3 2 4 14" xfId="27790"/>
    <cellStyle name="Note 15 3 2 4 2" xfId="27791"/>
    <cellStyle name="Note 15 3 2 4 3" xfId="27792"/>
    <cellStyle name="Note 15 3 2 4 4" xfId="27793"/>
    <cellStyle name="Note 15 3 2 4 5" xfId="27794"/>
    <cellStyle name="Note 15 3 2 4 6" xfId="27795"/>
    <cellStyle name="Note 15 3 2 4 7" xfId="27796"/>
    <cellStyle name="Note 15 3 2 4 8" xfId="27797"/>
    <cellStyle name="Note 15 3 2 4 9" xfId="27798"/>
    <cellStyle name="Note 15 3 2 5" xfId="27799"/>
    <cellStyle name="Note 15 3 2 5 10" xfId="27800"/>
    <cellStyle name="Note 15 3 2 5 11" xfId="27801"/>
    <cellStyle name="Note 15 3 2 5 12" xfId="27802"/>
    <cellStyle name="Note 15 3 2 5 13" xfId="27803"/>
    <cellStyle name="Note 15 3 2 5 2" xfId="27804"/>
    <cellStyle name="Note 15 3 2 5 3" xfId="27805"/>
    <cellStyle name="Note 15 3 2 5 4" xfId="27806"/>
    <cellStyle name="Note 15 3 2 5 5" xfId="27807"/>
    <cellStyle name="Note 15 3 2 5 6" xfId="27808"/>
    <cellStyle name="Note 15 3 2 5 7" xfId="27809"/>
    <cellStyle name="Note 15 3 2 5 8" xfId="27810"/>
    <cellStyle name="Note 15 3 2 5 9" xfId="27811"/>
    <cellStyle name="Note 15 3 2 6" xfId="27812"/>
    <cellStyle name="Note 15 3 2 7" xfId="27813"/>
    <cellStyle name="Note 15 3 2 8" xfId="27814"/>
    <cellStyle name="Note 15 3 2 9" xfId="27815"/>
    <cellStyle name="Note 15 3 20" xfId="27816"/>
    <cellStyle name="Note 15 3 21" xfId="27817"/>
    <cellStyle name="Note 15 3 22" xfId="27818"/>
    <cellStyle name="Note 15 3 3" xfId="27819"/>
    <cellStyle name="Note 15 3 3 10" xfId="27820"/>
    <cellStyle name="Note 15 3 3 11" xfId="27821"/>
    <cellStyle name="Note 15 3 3 12" xfId="27822"/>
    <cellStyle name="Note 15 3 3 13" xfId="27823"/>
    <cellStyle name="Note 15 3 3 14" xfId="27824"/>
    <cellStyle name="Note 15 3 3 15" xfId="27825"/>
    <cellStyle name="Note 15 3 3 16" xfId="27826"/>
    <cellStyle name="Note 15 3 3 17" xfId="27827"/>
    <cellStyle name="Note 15 3 3 18" xfId="27828"/>
    <cellStyle name="Note 15 3 3 19" xfId="27829"/>
    <cellStyle name="Note 15 3 3 2" xfId="27830"/>
    <cellStyle name="Note 15 3 3 2 10" xfId="27831"/>
    <cellStyle name="Note 15 3 3 2 11" xfId="27832"/>
    <cellStyle name="Note 15 3 3 2 12" xfId="27833"/>
    <cellStyle name="Note 15 3 3 2 13" xfId="27834"/>
    <cellStyle name="Note 15 3 3 2 14" xfId="27835"/>
    <cellStyle name="Note 15 3 3 2 2" xfId="27836"/>
    <cellStyle name="Note 15 3 3 2 3" xfId="27837"/>
    <cellStyle name="Note 15 3 3 2 4" xfId="27838"/>
    <cellStyle name="Note 15 3 3 2 5" xfId="27839"/>
    <cellStyle name="Note 15 3 3 2 6" xfId="27840"/>
    <cellStyle name="Note 15 3 3 2 7" xfId="27841"/>
    <cellStyle name="Note 15 3 3 2 8" xfId="27842"/>
    <cellStyle name="Note 15 3 3 2 9" xfId="27843"/>
    <cellStyle name="Note 15 3 3 20" xfId="27844"/>
    <cellStyle name="Note 15 3 3 3" xfId="27845"/>
    <cellStyle name="Note 15 3 3 3 10" xfId="27846"/>
    <cellStyle name="Note 15 3 3 3 11" xfId="27847"/>
    <cellStyle name="Note 15 3 3 3 12" xfId="27848"/>
    <cellStyle name="Note 15 3 3 3 13" xfId="27849"/>
    <cellStyle name="Note 15 3 3 3 14" xfId="27850"/>
    <cellStyle name="Note 15 3 3 3 2" xfId="27851"/>
    <cellStyle name="Note 15 3 3 3 3" xfId="27852"/>
    <cellStyle name="Note 15 3 3 3 4" xfId="27853"/>
    <cellStyle name="Note 15 3 3 3 5" xfId="27854"/>
    <cellStyle name="Note 15 3 3 3 6" xfId="27855"/>
    <cellStyle name="Note 15 3 3 3 7" xfId="27856"/>
    <cellStyle name="Note 15 3 3 3 8" xfId="27857"/>
    <cellStyle name="Note 15 3 3 3 9" xfId="27858"/>
    <cellStyle name="Note 15 3 3 4" xfId="27859"/>
    <cellStyle name="Note 15 3 3 4 10" xfId="27860"/>
    <cellStyle name="Note 15 3 3 4 11" xfId="27861"/>
    <cellStyle name="Note 15 3 3 4 12" xfId="27862"/>
    <cellStyle name="Note 15 3 3 4 13" xfId="27863"/>
    <cellStyle name="Note 15 3 3 4 14" xfId="27864"/>
    <cellStyle name="Note 15 3 3 4 2" xfId="27865"/>
    <cellStyle name="Note 15 3 3 4 3" xfId="27866"/>
    <cellStyle name="Note 15 3 3 4 4" xfId="27867"/>
    <cellStyle name="Note 15 3 3 4 5" xfId="27868"/>
    <cellStyle name="Note 15 3 3 4 6" xfId="27869"/>
    <cellStyle name="Note 15 3 3 4 7" xfId="27870"/>
    <cellStyle name="Note 15 3 3 4 8" xfId="27871"/>
    <cellStyle name="Note 15 3 3 4 9" xfId="27872"/>
    <cellStyle name="Note 15 3 3 5" xfId="27873"/>
    <cellStyle name="Note 15 3 3 5 10" xfId="27874"/>
    <cellStyle name="Note 15 3 3 5 11" xfId="27875"/>
    <cellStyle name="Note 15 3 3 5 12" xfId="27876"/>
    <cellStyle name="Note 15 3 3 5 13" xfId="27877"/>
    <cellStyle name="Note 15 3 3 5 2" xfId="27878"/>
    <cellStyle name="Note 15 3 3 5 3" xfId="27879"/>
    <cellStyle name="Note 15 3 3 5 4" xfId="27880"/>
    <cellStyle name="Note 15 3 3 5 5" xfId="27881"/>
    <cellStyle name="Note 15 3 3 5 6" xfId="27882"/>
    <cellStyle name="Note 15 3 3 5 7" xfId="27883"/>
    <cellStyle name="Note 15 3 3 5 8" xfId="27884"/>
    <cellStyle name="Note 15 3 3 5 9" xfId="27885"/>
    <cellStyle name="Note 15 3 3 6" xfId="27886"/>
    <cellStyle name="Note 15 3 3 7" xfId="27887"/>
    <cellStyle name="Note 15 3 3 8" xfId="27888"/>
    <cellStyle name="Note 15 3 3 9" xfId="27889"/>
    <cellStyle name="Note 15 3 4" xfId="27890"/>
    <cellStyle name="Note 15 3 4 10" xfId="27891"/>
    <cellStyle name="Note 15 3 4 11" xfId="27892"/>
    <cellStyle name="Note 15 3 4 12" xfId="27893"/>
    <cellStyle name="Note 15 3 4 13" xfId="27894"/>
    <cellStyle name="Note 15 3 4 14" xfId="27895"/>
    <cellStyle name="Note 15 3 4 2" xfId="27896"/>
    <cellStyle name="Note 15 3 4 3" xfId="27897"/>
    <cellStyle name="Note 15 3 4 4" xfId="27898"/>
    <cellStyle name="Note 15 3 4 5" xfId="27899"/>
    <cellStyle name="Note 15 3 4 6" xfId="27900"/>
    <cellStyle name="Note 15 3 4 7" xfId="27901"/>
    <cellStyle name="Note 15 3 4 8" xfId="27902"/>
    <cellStyle name="Note 15 3 4 9" xfId="27903"/>
    <cellStyle name="Note 15 3 5" xfId="27904"/>
    <cellStyle name="Note 15 3 5 10" xfId="27905"/>
    <cellStyle name="Note 15 3 5 11" xfId="27906"/>
    <cellStyle name="Note 15 3 5 12" xfId="27907"/>
    <cellStyle name="Note 15 3 5 13" xfId="27908"/>
    <cellStyle name="Note 15 3 5 14" xfId="27909"/>
    <cellStyle name="Note 15 3 5 2" xfId="27910"/>
    <cellStyle name="Note 15 3 5 3" xfId="27911"/>
    <cellStyle name="Note 15 3 5 4" xfId="27912"/>
    <cellStyle name="Note 15 3 5 5" xfId="27913"/>
    <cellStyle name="Note 15 3 5 6" xfId="27914"/>
    <cellStyle name="Note 15 3 5 7" xfId="27915"/>
    <cellStyle name="Note 15 3 5 8" xfId="27916"/>
    <cellStyle name="Note 15 3 5 9" xfId="27917"/>
    <cellStyle name="Note 15 3 6" xfId="27918"/>
    <cellStyle name="Note 15 3 6 10" xfId="27919"/>
    <cellStyle name="Note 15 3 6 11" xfId="27920"/>
    <cellStyle name="Note 15 3 6 12" xfId="27921"/>
    <cellStyle name="Note 15 3 6 13" xfId="27922"/>
    <cellStyle name="Note 15 3 6 14" xfId="27923"/>
    <cellStyle name="Note 15 3 6 2" xfId="27924"/>
    <cellStyle name="Note 15 3 6 3" xfId="27925"/>
    <cellStyle name="Note 15 3 6 4" xfId="27926"/>
    <cellStyle name="Note 15 3 6 5" xfId="27927"/>
    <cellStyle name="Note 15 3 6 6" xfId="27928"/>
    <cellStyle name="Note 15 3 6 7" xfId="27929"/>
    <cellStyle name="Note 15 3 6 8" xfId="27930"/>
    <cellStyle name="Note 15 3 6 9" xfId="27931"/>
    <cellStyle name="Note 15 3 7" xfId="27932"/>
    <cellStyle name="Note 15 3 7 10" xfId="27933"/>
    <cellStyle name="Note 15 3 7 11" xfId="27934"/>
    <cellStyle name="Note 15 3 7 12" xfId="27935"/>
    <cellStyle name="Note 15 3 7 13" xfId="27936"/>
    <cellStyle name="Note 15 3 7 2" xfId="27937"/>
    <cellStyle name="Note 15 3 7 3" xfId="27938"/>
    <cellStyle name="Note 15 3 7 4" xfId="27939"/>
    <cellStyle name="Note 15 3 7 5" xfId="27940"/>
    <cellStyle name="Note 15 3 7 6" xfId="27941"/>
    <cellStyle name="Note 15 3 7 7" xfId="27942"/>
    <cellStyle name="Note 15 3 7 8" xfId="27943"/>
    <cellStyle name="Note 15 3 7 9" xfId="27944"/>
    <cellStyle name="Note 15 3 8" xfId="27945"/>
    <cellStyle name="Note 15 3 9" xfId="27946"/>
    <cellStyle name="Note 15 4" xfId="27947"/>
    <cellStyle name="Note 15 4 10" xfId="27948"/>
    <cellStyle name="Note 15 4 11" xfId="27949"/>
    <cellStyle name="Note 15 4 12" xfId="27950"/>
    <cellStyle name="Note 15 4 13" xfId="27951"/>
    <cellStyle name="Note 15 4 14" xfId="27952"/>
    <cellStyle name="Note 15 4 15" xfId="27953"/>
    <cellStyle name="Note 15 4 16" xfId="27954"/>
    <cellStyle name="Note 15 4 17" xfId="27955"/>
    <cellStyle name="Note 15 4 18" xfId="27956"/>
    <cellStyle name="Note 15 4 19" xfId="27957"/>
    <cellStyle name="Note 15 4 2" xfId="27958"/>
    <cellStyle name="Note 15 4 2 10" xfId="27959"/>
    <cellStyle name="Note 15 4 2 11" xfId="27960"/>
    <cellStyle name="Note 15 4 2 12" xfId="27961"/>
    <cellStyle name="Note 15 4 2 13" xfId="27962"/>
    <cellStyle name="Note 15 4 2 14" xfId="27963"/>
    <cellStyle name="Note 15 4 2 15" xfId="27964"/>
    <cellStyle name="Note 15 4 2 16" xfId="27965"/>
    <cellStyle name="Note 15 4 2 17" xfId="27966"/>
    <cellStyle name="Note 15 4 2 18" xfId="27967"/>
    <cellStyle name="Note 15 4 2 19" xfId="27968"/>
    <cellStyle name="Note 15 4 2 2" xfId="27969"/>
    <cellStyle name="Note 15 4 2 2 10" xfId="27970"/>
    <cellStyle name="Note 15 4 2 2 11" xfId="27971"/>
    <cellStyle name="Note 15 4 2 2 12" xfId="27972"/>
    <cellStyle name="Note 15 4 2 2 13" xfId="27973"/>
    <cellStyle name="Note 15 4 2 2 14" xfId="27974"/>
    <cellStyle name="Note 15 4 2 2 2" xfId="27975"/>
    <cellStyle name="Note 15 4 2 2 3" xfId="27976"/>
    <cellStyle name="Note 15 4 2 2 4" xfId="27977"/>
    <cellStyle name="Note 15 4 2 2 5" xfId="27978"/>
    <cellStyle name="Note 15 4 2 2 6" xfId="27979"/>
    <cellStyle name="Note 15 4 2 2 7" xfId="27980"/>
    <cellStyle name="Note 15 4 2 2 8" xfId="27981"/>
    <cellStyle name="Note 15 4 2 2 9" xfId="27982"/>
    <cellStyle name="Note 15 4 2 20" xfId="27983"/>
    <cellStyle name="Note 15 4 2 3" xfId="27984"/>
    <cellStyle name="Note 15 4 2 3 10" xfId="27985"/>
    <cellStyle name="Note 15 4 2 3 11" xfId="27986"/>
    <cellStyle name="Note 15 4 2 3 12" xfId="27987"/>
    <cellStyle name="Note 15 4 2 3 13" xfId="27988"/>
    <cellStyle name="Note 15 4 2 3 14" xfId="27989"/>
    <cellStyle name="Note 15 4 2 3 2" xfId="27990"/>
    <cellStyle name="Note 15 4 2 3 3" xfId="27991"/>
    <cellStyle name="Note 15 4 2 3 4" xfId="27992"/>
    <cellStyle name="Note 15 4 2 3 5" xfId="27993"/>
    <cellStyle name="Note 15 4 2 3 6" xfId="27994"/>
    <cellStyle name="Note 15 4 2 3 7" xfId="27995"/>
    <cellStyle name="Note 15 4 2 3 8" xfId="27996"/>
    <cellStyle name="Note 15 4 2 3 9" xfId="27997"/>
    <cellStyle name="Note 15 4 2 4" xfId="27998"/>
    <cellStyle name="Note 15 4 2 4 10" xfId="27999"/>
    <cellStyle name="Note 15 4 2 4 11" xfId="28000"/>
    <cellStyle name="Note 15 4 2 4 12" xfId="28001"/>
    <cellStyle name="Note 15 4 2 4 13" xfId="28002"/>
    <cellStyle name="Note 15 4 2 4 14" xfId="28003"/>
    <cellStyle name="Note 15 4 2 4 2" xfId="28004"/>
    <cellStyle name="Note 15 4 2 4 3" xfId="28005"/>
    <cellStyle name="Note 15 4 2 4 4" xfId="28006"/>
    <cellStyle name="Note 15 4 2 4 5" xfId="28007"/>
    <cellStyle name="Note 15 4 2 4 6" xfId="28008"/>
    <cellStyle name="Note 15 4 2 4 7" xfId="28009"/>
    <cellStyle name="Note 15 4 2 4 8" xfId="28010"/>
    <cellStyle name="Note 15 4 2 4 9" xfId="28011"/>
    <cellStyle name="Note 15 4 2 5" xfId="28012"/>
    <cellStyle name="Note 15 4 2 5 10" xfId="28013"/>
    <cellStyle name="Note 15 4 2 5 11" xfId="28014"/>
    <cellStyle name="Note 15 4 2 5 12" xfId="28015"/>
    <cellStyle name="Note 15 4 2 5 13" xfId="28016"/>
    <cellStyle name="Note 15 4 2 5 2" xfId="28017"/>
    <cellStyle name="Note 15 4 2 5 3" xfId="28018"/>
    <cellStyle name="Note 15 4 2 5 4" xfId="28019"/>
    <cellStyle name="Note 15 4 2 5 5" xfId="28020"/>
    <cellStyle name="Note 15 4 2 5 6" xfId="28021"/>
    <cellStyle name="Note 15 4 2 5 7" xfId="28022"/>
    <cellStyle name="Note 15 4 2 5 8" xfId="28023"/>
    <cellStyle name="Note 15 4 2 5 9" xfId="28024"/>
    <cellStyle name="Note 15 4 2 6" xfId="28025"/>
    <cellStyle name="Note 15 4 2 7" xfId="28026"/>
    <cellStyle name="Note 15 4 2 8" xfId="28027"/>
    <cellStyle name="Note 15 4 2 9" xfId="28028"/>
    <cellStyle name="Note 15 4 20" xfId="28029"/>
    <cellStyle name="Note 15 4 21" xfId="28030"/>
    <cellStyle name="Note 15 4 22" xfId="28031"/>
    <cellStyle name="Note 15 4 3" xfId="28032"/>
    <cellStyle name="Note 15 4 3 10" xfId="28033"/>
    <cellStyle name="Note 15 4 3 11" xfId="28034"/>
    <cellStyle name="Note 15 4 3 12" xfId="28035"/>
    <cellStyle name="Note 15 4 3 13" xfId="28036"/>
    <cellStyle name="Note 15 4 3 14" xfId="28037"/>
    <cellStyle name="Note 15 4 3 15" xfId="28038"/>
    <cellStyle name="Note 15 4 3 16" xfId="28039"/>
    <cellStyle name="Note 15 4 3 17" xfId="28040"/>
    <cellStyle name="Note 15 4 3 18" xfId="28041"/>
    <cellStyle name="Note 15 4 3 19" xfId="28042"/>
    <cellStyle name="Note 15 4 3 2" xfId="28043"/>
    <cellStyle name="Note 15 4 3 2 10" xfId="28044"/>
    <cellStyle name="Note 15 4 3 2 11" xfId="28045"/>
    <cellStyle name="Note 15 4 3 2 12" xfId="28046"/>
    <cellStyle name="Note 15 4 3 2 13" xfId="28047"/>
    <cellStyle name="Note 15 4 3 2 14" xfId="28048"/>
    <cellStyle name="Note 15 4 3 2 2" xfId="28049"/>
    <cellStyle name="Note 15 4 3 2 3" xfId="28050"/>
    <cellStyle name="Note 15 4 3 2 4" xfId="28051"/>
    <cellStyle name="Note 15 4 3 2 5" xfId="28052"/>
    <cellStyle name="Note 15 4 3 2 6" xfId="28053"/>
    <cellStyle name="Note 15 4 3 2 7" xfId="28054"/>
    <cellStyle name="Note 15 4 3 2 8" xfId="28055"/>
    <cellStyle name="Note 15 4 3 2 9" xfId="28056"/>
    <cellStyle name="Note 15 4 3 20" xfId="28057"/>
    <cellStyle name="Note 15 4 3 3" xfId="28058"/>
    <cellStyle name="Note 15 4 3 3 10" xfId="28059"/>
    <cellStyle name="Note 15 4 3 3 11" xfId="28060"/>
    <cellStyle name="Note 15 4 3 3 12" xfId="28061"/>
    <cellStyle name="Note 15 4 3 3 13" xfId="28062"/>
    <cellStyle name="Note 15 4 3 3 14" xfId="28063"/>
    <cellStyle name="Note 15 4 3 3 2" xfId="28064"/>
    <cellStyle name="Note 15 4 3 3 3" xfId="28065"/>
    <cellStyle name="Note 15 4 3 3 4" xfId="28066"/>
    <cellStyle name="Note 15 4 3 3 5" xfId="28067"/>
    <cellStyle name="Note 15 4 3 3 6" xfId="28068"/>
    <cellStyle name="Note 15 4 3 3 7" xfId="28069"/>
    <cellStyle name="Note 15 4 3 3 8" xfId="28070"/>
    <cellStyle name="Note 15 4 3 3 9" xfId="28071"/>
    <cellStyle name="Note 15 4 3 4" xfId="28072"/>
    <cellStyle name="Note 15 4 3 4 10" xfId="28073"/>
    <cellStyle name="Note 15 4 3 4 11" xfId="28074"/>
    <cellStyle name="Note 15 4 3 4 12" xfId="28075"/>
    <cellStyle name="Note 15 4 3 4 13" xfId="28076"/>
    <cellStyle name="Note 15 4 3 4 14" xfId="28077"/>
    <cellStyle name="Note 15 4 3 4 2" xfId="28078"/>
    <cellStyle name="Note 15 4 3 4 3" xfId="28079"/>
    <cellStyle name="Note 15 4 3 4 4" xfId="28080"/>
    <cellStyle name="Note 15 4 3 4 5" xfId="28081"/>
    <cellStyle name="Note 15 4 3 4 6" xfId="28082"/>
    <cellStyle name="Note 15 4 3 4 7" xfId="28083"/>
    <cellStyle name="Note 15 4 3 4 8" xfId="28084"/>
    <cellStyle name="Note 15 4 3 4 9" xfId="28085"/>
    <cellStyle name="Note 15 4 3 5" xfId="28086"/>
    <cellStyle name="Note 15 4 3 5 10" xfId="28087"/>
    <cellStyle name="Note 15 4 3 5 11" xfId="28088"/>
    <cellStyle name="Note 15 4 3 5 12" xfId="28089"/>
    <cellStyle name="Note 15 4 3 5 13" xfId="28090"/>
    <cellStyle name="Note 15 4 3 5 2" xfId="28091"/>
    <cellStyle name="Note 15 4 3 5 3" xfId="28092"/>
    <cellStyle name="Note 15 4 3 5 4" xfId="28093"/>
    <cellStyle name="Note 15 4 3 5 5" xfId="28094"/>
    <cellStyle name="Note 15 4 3 5 6" xfId="28095"/>
    <cellStyle name="Note 15 4 3 5 7" xfId="28096"/>
    <cellStyle name="Note 15 4 3 5 8" xfId="28097"/>
    <cellStyle name="Note 15 4 3 5 9" xfId="28098"/>
    <cellStyle name="Note 15 4 3 6" xfId="28099"/>
    <cellStyle name="Note 15 4 3 7" xfId="28100"/>
    <cellStyle name="Note 15 4 3 8" xfId="28101"/>
    <cellStyle name="Note 15 4 3 9" xfId="28102"/>
    <cellStyle name="Note 15 4 4" xfId="28103"/>
    <cellStyle name="Note 15 4 4 10" xfId="28104"/>
    <cellStyle name="Note 15 4 4 11" xfId="28105"/>
    <cellStyle name="Note 15 4 4 12" xfId="28106"/>
    <cellStyle name="Note 15 4 4 13" xfId="28107"/>
    <cellStyle name="Note 15 4 4 14" xfId="28108"/>
    <cellStyle name="Note 15 4 4 2" xfId="28109"/>
    <cellStyle name="Note 15 4 4 3" xfId="28110"/>
    <cellStyle name="Note 15 4 4 4" xfId="28111"/>
    <cellStyle name="Note 15 4 4 5" xfId="28112"/>
    <cellStyle name="Note 15 4 4 6" xfId="28113"/>
    <cellStyle name="Note 15 4 4 7" xfId="28114"/>
    <cellStyle name="Note 15 4 4 8" xfId="28115"/>
    <cellStyle name="Note 15 4 4 9" xfId="28116"/>
    <cellStyle name="Note 15 4 5" xfId="28117"/>
    <cellStyle name="Note 15 4 5 10" xfId="28118"/>
    <cellStyle name="Note 15 4 5 11" xfId="28119"/>
    <cellStyle name="Note 15 4 5 12" xfId="28120"/>
    <cellStyle name="Note 15 4 5 13" xfId="28121"/>
    <cellStyle name="Note 15 4 5 14" xfId="28122"/>
    <cellStyle name="Note 15 4 5 2" xfId="28123"/>
    <cellStyle name="Note 15 4 5 3" xfId="28124"/>
    <cellStyle name="Note 15 4 5 4" xfId="28125"/>
    <cellStyle name="Note 15 4 5 5" xfId="28126"/>
    <cellStyle name="Note 15 4 5 6" xfId="28127"/>
    <cellStyle name="Note 15 4 5 7" xfId="28128"/>
    <cellStyle name="Note 15 4 5 8" xfId="28129"/>
    <cellStyle name="Note 15 4 5 9" xfId="28130"/>
    <cellStyle name="Note 15 4 6" xfId="28131"/>
    <cellStyle name="Note 15 4 6 10" xfId="28132"/>
    <cellStyle name="Note 15 4 6 11" xfId="28133"/>
    <cellStyle name="Note 15 4 6 12" xfId="28134"/>
    <cellStyle name="Note 15 4 6 13" xfId="28135"/>
    <cellStyle name="Note 15 4 6 14" xfId="28136"/>
    <cellStyle name="Note 15 4 6 2" xfId="28137"/>
    <cellStyle name="Note 15 4 6 3" xfId="28138"/>
    <cellStyle name="Note 15 4 6 4" xfId="28139"/>
    <cellStyle name="Note 15 4 6 5" xfId="28140"/>
    <cellStyle name="Note 15 4 6 6" xfId="28141"/>
    <cellStyle name="Note 15 4 6 7" xfId="28142"/>
    <cellStyle name="Note 15 4 6 8" xfId="28143"/>
    <cellStyle name="Note 15 4 6 9" xfId="28144"/>
    <cellStyle name="Note 15 4 7" xfId="28145"/>
    <cellStyle name="Note 15 4 7 10" xfId="28146"/>
    <cellStyle name="Note 15 4 7 11" xfId="28147"/>
    <cellStyle name="Note 15 4 7 12" xfId="28148"/>
    <cellStyle name="Note 15 4 7 13" xfId="28149"/>
    <cellStyle name="Note 15 4 7 2" xfId="28150"/>
    <cellStyle name="Note 15 4 7 3" xfId="28151"/>
    <cellStyle name="Note 15 4 7 4" xfId="28152"/>
    <cellStyle name="Note 15 4 7 5" xfId="28153"/>
    <cellStyle name="Note 15 4 7 6" xfId="28154"/>
    <cellStyle name="Note 15 4 7 7" xfId="28155"/>
    <cellStyle name="Note 15 4 7 8" xfId="28156"/>
    <cellStyle name="Note 15 4 7 9" xfId="28157"/>
    <cellStyle name="Note 15 4 8" xfId="28158"/>
    <cellStyle name="Note 15 4 9" xfId="28159"/>
    <cellStyle name="Note 15 5" xfId="28160"/>
    <cellStyle name="Note 15 5 10" xfId="28161"/>
    <cellStyle name="Note 15 5 11" xfId="28162"/>
    <cellStyle name="Note 15 5 12" xfId="28163"/>
    <cellStyle name="Note 15 5 13" xfId="28164"/>
    <cellStyle name="Note 15 5 14" xfId="28165"/>
    <cellStyle name="Note 15 5 15" xfId="28166"/>
    <cellStyle name="Note 15 5 16" xfId="28167"/>
    <cellStyle name="Note 15 5 17" xfId="28168"/>
    <cellStyle name="Note 15 5 18" xfId="28169"/>
    <cellStyle name="Note 15 5 19" xfId="28170"/>
    <cellStyle name="Note 15 5 2" xfId="28171"/>
    <cellStyle name="Note 15 5 2 10" xfId="28172"/>
    <cellStyle name="Note 15 5 2 11" xfId="28173"/>
    <cellStyle name="Note 15 5 2 12" xfId="28174"/>
    <cellStyle name="Note 15 5 2 13" xfId="28175"/>
    <cellStyle name="Note 15 5 2 14" xfId="28176"/>
    <cellStyle name="Note 15 5 2 2" xfId="28177"/>
    <cellStyle name="Note 15 5 2 3" xfId="28178"/>
    <cellStyle name="Note 15 5 2 4" xfId="28179"/>
    <cellStyle name="Note 15 5 2 5" xfId="28180"/>
    <cellStyle name="Note 15 5 2 6" xfId="28181"/>
    <cellStyle name="Note 15 5 2 7" xfId="28182"/>
    <cellStyle name="Note 15 5 2 8" xfId="28183"/>
    <cellStyle name="Note 15 5 2 9" xfId="28184"/>
    <cellStyle name="Note 15 5 20" xfId="28185"/>
    <cellStyle name="Note 15 5 3" xfId="28186"/>
    <cellStyle name="Note 15 5 3 10" xfId="28187"/>
    <cellStyle name="Note 15 5 3 11" xfId="28188"/>
    <cellStyle name="Note 15 5 3 12" xfId="28189"/>
    <cellStyle name="Note 15 5 3 13" xfId="28190"/>
    <cellStyle name="Note 15 5 3 14" xfId="28191"/>
    <cellStyle name="Note 15 5 3 2" xfId="28192"/>
    <cellStyle name="Note 15 5 3 3" xfId="28193"/>
    <cellStyle name="Note 15 5 3 4" xfId="28194"/>
    <cellStyle name="Note 15 5 3 5" xfId="28195"/>
    <cellStyle name="Note 15 5 3 6" xfId="28196"/>
    <cellStyle name="Note 15 5 3 7" xfId="28197"/>
    <cellStyle name="Note 15 5 3 8" xfId="28198"/>
    <cellStyle name="Note 15 5 3 9" xfId="28199"/>
    <cellStyle name="Note 15 5 4" xfId="28200"/>
    <cellStyle name="Note 15 5 4 10" xfId="28201"/>
    <cellStyle name="Note 15 5 4 11" xfId="28202"/>
    <cellStyle name="Note 15 5 4 12" xfId="28203"/>
    <cellStyle name="Note 15 5 4 13" xfId="28204"/>
    <cellStyle name="Note 15 5 4 14" xfId="28205"/>
    <cellStyle name="Note 15 5 4 2" xfId="28206"/>
    <cellStyle name="Note 15 5 4 3" xfId="28207"/>
    <cellStyle name="Note 15 5 4 4" xfId="28208"/>
    <cellStyle name="Note 15 5 4 5" xfId="28209"/>
    <cellStyle name="Note 15 5 4 6" xfId="28210"/>
    <cellStyle name="Note 15 5 4 7" xfId="28211"/>
    <cellStyle name="Note 15 5 4 8" xfId="28212"/>
    <cellStyle name="Note 15 5 4 9" xfId="28213"/>
    <cellStyle name="Note 15 5 5" xfId="28214"/>
    <cellStyle name="Note 15 5 5 10" xfId="28215"/>
    <cellStyle name="Note 15 5 5 11" xfId="28216"/>
    <cellStyle name="Note 15 5 5 12" xfId="28217"/>
    <cellStyle name="Note 15 5 5 13" xfId="28218"/>
    <cellStyle name="Note 15 5 5 2" xfId="28219"/>
    <cellStyle name="Note 15 5 5 3" xfId="28220"/>
    <cellStyle name="Note 15 5 5 4" xfId="28221"/>
    <cellStyle name="Note 15 5 5 5" xfId="28222"/>
    <cellStyle name="Note 15 5 5 6" xfId="28223"/>
    <cellStyle name="Note 15 5 5 7" xfId="28224"/>
    <cellStyle name="Note 15 5 5 8" xfId="28225"/>
    <cellStyle name="Note 15 5 5 9" xfId="28226"/>
    <cellStyle name="Note 15 5 6" xfId="28227"/>
    <cellStyle name="Note 15 5 7" xfId="28228"/>
    <cellStyle name="Note 15 5 8" xfId="28229"/>
    <cellStyle name="Note 15 5 9" xfId="28230"/>
    <cellStyle name="Note 15 6" xfId="28231"/>
    <cellStyle name="Note 15 6 10" xfId="28232"/>
    <cellStyle name="Note 15 6 11" xfId="28233"/>
    <cellStyle name="Note 15 6 12" xfId="28234"/>
    <cellStyle name="Note 15 6 13" xfId="28235"/>
    <cellStyle name="Note 15 6 14" xfId="28236"/>
    <cellStyle name="Note 15 6 15" xfId="28237"/>
    <cellStyle name="Note 15 6 16" xfId="28238"/>
    <cellStyle name="Note 15 6 17" xfId="28239"/>
    <cellStyle name="Note 15 6 18" xfId="28240"/>
    <cellStyle name="Note 15 6 19" xfId="28241"/>
    <cellStyle name="Note 15 6 2" xfId="28242"/>
    <cellStyle name="Note 15 6 2 10" xfId="28243"/>
    <cellStyle name="Note 15 6 2 11" xfId="28244"/>
    <cellStyle name="Note 15 6 2 12" xfId="28245"/>
    <cellStyle name="Note 15 6 2 13" xfId="28246"/>
    <cellStyle name="Note 15 6 2 14" xfId="28247"/>
    <cellStyle name="Note 15 6 2 2" xfId="28248"/>
    <cellStyle name="Note 15 6 2 3" xfId="28249"/>
    <cellStyle name="Note 15 6 2 4" xfId="28250"/>
    <cellStyle name="Note 15 6 2 5" xfId="28251"/>
    <cellStyle name="Note 15 6 2 6" xfId="28252"/>
    <cellStyle name="Note 15 6 2 7" xfId="28253"/>
    <cellStyle name="Note 15 6 2 8" xfId="28254"/>
    <cellStyle name="Note 15 6 2 9" xfId="28255"/>
    <cellStyle name="Note 15 6 20" xfId="28256"/>
    <cellStyle name="Note 15 6 3" xfId="28257"/>
    <cellStyle name="Note 15 6 3 10" xfId="28258"/>
    <cellStyle name="Note 15 6 3 11" xfId="28259"/>
    <cellStyle name="Note 15 6 3 12" xfId="28260"/>
    <cellStyle name="Note 15 6 3 13" xfId="28261"/>
    <cellStyle name="Note 15 6 3 14" xfId="28262"/>
    <cellStyle name="Note 15 6 3 2" xfId="28263"/>
    <cellStyle name="Note 15 6 3 3" xfId="28264"/>
    <cellStyle name="Note 15 6 3 4" xfId="28265"/>
    <cellStyle name="Note 15 6 3 5" xfId="28266"/>
    <cellStyle name="Note 15 6 3 6" xfId="28267"/>
    <cellStyle name="Note 15 6 3 7" xfId="28268"/>
    <cellStyle name="Note 15 6 3 8" xfId="28269"/>
    <cellStyle name="Note 15 6 3 9" xfId="28270"/>
    <cellStyle name="Note 15 6 4" xfId="28271"/>
    <cellStyle name="Note 15 6 4 10" xfId="28272"/>
    <cellStyle name="Note 15 6 4 11" xfId="28273"/>
    <cellStyle name="Note 15 6 4 12" xfId="28274"/>
    <cellStyle name="Note 15 6 4 13" xfId="28275"/>
    <cellStyle name="Note 15 6 4 14" xfId="28276"/>
    <cellStyle name="Note 15 6 4 2" xfId="28277"/>
    <cellStyle name="Note 15 6 4 3" xfId="28278"/>
    <cellStyle name="Note 15 6 4 4" xfId="28279"/>
    <cellStyle name="Note 15 6 4 5" xfId="28280"/>
    <cellStyle name="Note 15 6 4 6" xfId="28281"/>
    <cellStyle name="Note 15 6 4 7" xfId="28282"/>
    <cellStyle name="Note 15 6 4 8" xfId="28283"/>
    <cellStyle name="Note 15 6 4 9" xfId="28284"/>
    <cellStyle name="Note 15 6 5" xfId="28285"/>
    <cellStyle name="Note 15 6 5 10" xfId="28286"/>
    <cellStyle name="Note 15 6 5 11" xfId="28287"/>
    <cellStyle name="Note 15 6 5 12" xfId="28288"/>
    <cellStyle name="Note 15 6 5 13" xfId="28289"/>
    <cellStyle name="Note 15 6 5 2" xfId="28290"/>
    <cellStyle name="Note 15 6 5 3" xfId="28291"/>
    <cellStyle name="Note 15 6 5 4" xfId="28292"/>
    <cellStyle name="Note 15 6 5 5" xfId="28293"/>
    <cellStyle name="Note 15 6 5 6" xfId="28294"/>
    <cellStyle name="Note 15 6 5 7" xfId="28295"/>
    <cellStyle name="Note 15 6 5 8" xfId="28296"/>
    <cellStyle name="Note 15 6 5 9" xfId="28297"/>
    <cellStyle name="Note 15 6 6" xfId="28298"/>
    <cellStyle name="Note 15 6 7" xfId="28299"/>
    <cellStyle name="Note 15 6 8" xfId="28300"/>
    <cellStyle name="Note 15 6 9" xfId="28301"/>
    <cellStyle name="Note 15 7" xfId="28302"/>
    <cellStyle name="Note 15 7 10" xfId="28303"/>
    <cellStyle name="Note 15 7 11" xfId="28304"/>
    <cellStyle name="Note 15 7 12" xfId="28305"/>
    <cellStyle name="Note 15 7 13" xfId="28306"/>
    <cellStyle name="Note 15 7 14" xfId="28307"/>
    <cellStyle name="Note 15 7 2" xfId="28308"/>
    <cellStyle name="Note 15 7 3" xfId="28309"/>
    <cellStyle name="Note 15 7 4" xfId="28310"/>
    <cellStyle name="Note 15 7 5" xfId="28311"/>
    <cellStyle name="Note 15 7 6" xfId="28312"/>
    <cellStyle name="Note 15 7 7" xfId="28313"/>
    <cellStyle name="Note 15 7 8" xfId="28314"/>
    <cellStyle name="Note 15 7 9" xfId="28315"/>
    <cellStyle name="Note 15 8" xfId="28316"/>
    <cellStyle name="Note 15 8 10" xfId="28317"/>
    <cellStyle name="Note 15 8 11" xfId="28318"/>
    <cellStyle name="Note 15 8 12" xfId="28319"/>
    <cellStyle name="Note 15 8 13" xfId="28320"/>
    <cellStyle name="Note 15 8 14" xfId="28321"/>
    <cellStyle name="Note 15 8 2" xfId="28322"/>
    <cellStyle name="Note 15 8 3" xfId="28323"/>
    <cellStyle name="Note 15 8 4" xfId="28324"/>
    <cellStyle name="Note 15 8 5" xfId="28325"/>
    <cellStyle name="Note 15 8 6" xfId="28326"/>
    <cellStyle name="Note 15 8 7" xfId="28327"/>
    <cellStyle name="Note 15 8 8" xfId="28328"/>
    <cellStyle name="Note 15 8 9" xfId="28329"/>
    <cellStyle name="Note 15 9" xfId="28330"/>
    <cellStyle name="Note 15 9 10" xfId="28331"/>
    <cellStyle name="Note 15 9 11" xfId="28332"/>
    <cellStyle name="Note 15 9 12" xfId="28333"/>
    <cellStyle name="Note 15 9 13" xfId="28334"/>
    <cellStyle name="Note 15 9 14" xfId="28335"/>
    <cellStyle name="Note 15 9 2" xfId="28336"/>
    <cellStyle name="Note 15 9 3" xfId="28337"/>
    <cellStyle name="Note 15 9 4" xfId="28338"/>
    <cellStyle name="Note 15 9 5" xfId="28339"/>
    <cellStyle name="Note 15 9 6" xfId="28340"/>
    <cellStyle name="Note 15 9 7" xfId="28341"/>
    <cellStyle name="Note 15 9 8" xfId="28342"/>
    <cellStyle name="Note 15 9 9" xfId="28343"/>
    <cellStyle name="Note 16" xfId="28344"/>
    <cellStyle name="Note 16 10" xfId="28345"/>
    <cellStyle name="Note 16 10 10" xfId="28346"/>
    <cellStyle name="Note 16 10 11" xfId="28347"/>
    <cellStyle name="Note 16 10 12" xfId="28348"/>
    <cellStyle name="Note 16 10 13" xfId="28349"/>
    <cellStyle name="Note 16 10 2" xfId="28350"/>
    <cellStyle name="Note 16 10 3" xfId="28351"/>
    <cellStyle name="Note 16 10 4" xfId="28352"/>
    <cellStyle name="Note 16 10 5" xfId="28353"/>
    <cellStyle name="Note 16 10 6" xfId="28354"/>
    <cellStyle name="Note 16 10 7" xfId="28355"/>
    <cellStyle name="Note 16 10 8" xfId="28356"/>
    <cellStyle name="Note 16 10 9" xfId="28357"/>
    <cellStyle name="Note 16 11" xfId="28358"/>
    <cellStyle name="Note 16 12" xfId="28359"/>
    <cellStyle name="Note 16 13" xfId="28360"/>
    <cellStyle name="Note 16 14" xfId="28361"/>
    <cellStyle name="Note 16 15" xfId="28362"/>
    <cellStyle name="Note 16 16" xfId="28363"/>
    <cellStyle name="Note 16 17" xfId="28364"/>
    <cellStyle name="Note 16 18" xfId="28365"/>
    <cellStyle name="Note 16 19" xfId="28366"/>
    <cellStyle name="Note 16 2" xfId="28367"/>
    <cellStyle name="Note 16 2 10" xfId="28368"/>
    <cellStyle name="Note 16 2 11" xfId="28369"/>
    <cellStyle name="Note 16 2 12" xfId="28370"/>
    <cellStyle name="Note 16 2 13" xfId="28371"/>
    <cellStyle name="Note 16 2 14" xfId="28372"/>
    <cellStyle name="Note 16 2 15" xfId="28373"/>
    <cellStyle name="Note 16 2 16" xfId="28374"/>
    <cellStyle name="Note 16 2 17" xfId="28375"/>
    <cellStyle name="Note 16 2 18" xfId="28376"/>
    <cellStyle name="Note 16 2 19" xfId="28377"/>
    <cellStyle name="Note 16 2 2" xfId="28378"/>
    <cellStyle name="Note 16 2 2 10" xfId="28379"/>
    <cellStyle name="Note 16 2 2 11" xfId="28380"/>
    <cellStyle name="Note 16 2 2 12" xfId="28381"/>
    <cellStyle name="Note 16 2 2 13" xfId="28382"/>
    <cellStyle name="Note 16 2 2 14" xfId="28383"/>
    <cellStyle name="Note 16 2 2 15" xfId="28384"/>
    <cellStyle name="Note 16 2 2 16" xfId="28385"/>
    <cellStyle name="Note 16 2 2 17" xfId="28386"/>
    <cellStyle name="Note 16 2 2 18" xfId="28387"/>
    <cellStyle name="Note 16 2 2 19" xfId="28388"/>
    <cellStyle name="Note 16 2 2 2" xfId="28389"/>
    <cellStyle name="Note 16 2 2 2 10" xfId="28390"/>
    <cellStyle name="Note 16 2 2 2 11" xfId="28391"/>
    <cellStyle name="Note 16 2 2 2 12" xfId="28392"/>
    <cellStyle name="Note 16 2 2 2 13" xfId="28393"/>
    <cellStyle name="Note 16 2 2 2 14" xfId="28394"/>
    <cellStyle name="Note 16 2 2 2 2" xfId="28395"/>
    <cellStyle name="Note 16 2 2 2 3" xfId="28396"/>
    <cellStyle name="Note 16 2 2 2 4" xfId="28397"/>
    <cellStyle name="Note 16 2 2 2 5" xfId="28398"/>
    <cellStyle name="Note 16 2 2 2 6" xfId="28399"/>
    <cellStyle name="Note 16 2 2 2 7" xfId="28400"/>
    <cellStyle name="Note 16 2 2 2 8" xfId="28401"/>
    <cellStyle name="Note 16 2 2 2 9" xfId="28402"/>
    <cellStyle name="Note 16 2 2 20" xfId="28403"/>
    <cellStyle name="Note 16 2 2 3" xfId="28404"/>
    <cellStyle name="Note 16 2 2 3 10" xfId="28405"/>
    <cellStyle name="Note 16 2 2 3 11" xfId="28406"/>
    <cellStyle name="Note 16 2 2 3 12" xfId="28407"/>
    <cellStyle name="Note 16 2 2 3 13" xfId="28408"/>
    <cellStyle name="Note 16 2 2 3 14" xfId="28409"/>
    <cellStyle name="Note 16 2 2 3 2" xfId="28410"/>
    <cellStyle name="Note 16 2 2 3 3" xfId="28411"/>
    <cellStyle name="Note 16 2 2 3 4" xfId="28412"/>
    <cellStyle name="Note 16 2 2 3 5" xfId="28413"/>
    <cellStyle name="Note 16 2 2 3 6" xfId="28414"/>
    <cellStyle name="Note 16 2 2 3 7" xfId="28415"/>
    <cellStyle name="Note 16 2 2 3 8" xfId="28416"/>
    <cellStyle name="Note 16 2 2 3 9" xfId="28417"/>
    <cellStyle name="Note 16 2 2 4" xfId="28418"/>
    <cellStyle name="Note 16 2 2 4 10" xfId="28419"/>
    <cellStyle name="Note 16 2 2 4 11" xfId="28420"/>
    <cellStyle name="Note 16 2 2 4 12" xfId="28421"/>
    <cellStyle name="Note 16 2 2 4 13" xfId="28422"/>
    <cellStyle name="Note 16 2 2 4 14" xfId="28423"/>
    <cellStyle name="Note 16 2 2 4 2" xfId="28424"/>
    <cellStyle name="Note 16 2 2 4 3" xfId="28425"/>
    <cellStyle name="Note 16 2 2 4 4" xfId="28426"/>
    <cellStyle name="Note 16 2 2 4 5" xfId="28427"/>
    <cellStyle name="Note 16 2 2 4 6" xfId="28428"/>
    <cellStyle name="Note 16 2 2 4 7" xfId="28429"/>
    <cellStyle name="Note 16 2 2 4 8" xfId="28430"/>
    <cellStyle name="Note 16 2 2 4 9" xfId="28431"/>
    <cellStyle name="Note 16 2 2 5" xfId="28432"/>
    <cellStyle name="Note 16 2 2 5 10" xfId="28433"/>
    <cellStyle name="Note 16 2 2 5 11" xfId="28434"/>
    <cellStyle name="Note 16 2 2 5 12" xfId="28435"/>
    <cellStyle name="Note 16 2 2 5 13" xfId="28436"/>
    <cellStyle name="Note 16 2 2 5 2" xfId="28437"/>
    <cellStyle name="Note 16 2 2 5 3" xfId="28438"/>
    <cellStyle name="Note 16 2 2 5 4" xfId="28439"/>
    <cellStyle name="Note 16 2 2 5 5" xfId="28440"/>
    <cellStyle name="Note 16 2 2 5 6" xfId="28441"/>
    <cellStyle name="Note 16 2 2 5 7" xfId="28442"/>
    <cellStyle name="Note 16 2 2 5 8" xfId="28443"/>
    <cellStyle name="Note 16 2 2 5 9" xfId="28444"/>
    <cellStyle name="Note 16 2 2 6" xfId="28445"/>
    <cellStyle name="Note 16 2 2 7" xfId="28446"/>
    <cellStyle name="Note 16 2 2 8" xfId="28447"/>
    <cellStyle name="Note 16 2 2 9" xfId="28448"/>
    <cellStyle name="Note 16 2 20" xfId="28449"/>
    <cellStyle name="Note 16 2 21" xfId="28450"/>
    <cellStyle name="Note 16 2 22" xfId="28451"/>
    <cellStyle name="Note 16 2 3" xfId="28452"/>
    <cellStyle name="Note 16 2 3 10" xfId="28453"/>
    <cellStyle name="Note 16 2 3 11" xfId="28454"/>
    <cellStyle name="Note 16 2 3 12" xfId="28455"/>
    <cellStyle name="Note 16 2 3 13" xfId="28456"/>
    <cellStyle name="Note 16 2 3 14" xfId="28457"/>
    <cellStyle name="Note 16 2 3 15" xfId="28458"/>
    <cellStyle name="Note 16 2 3 16" xfId="28459"/>
    <cellStyle name="Note 16 2 3 17" xfId="28460"/>
    <cellStyle name="Note 16 2 3 18" xfId="28461"/>
    <cellStyle name="Note 16 2 3 19" xfId="28462"/>
    <cellStyle name="Note 16 2 3 2" xfId="28463"/>
    <cellStyle name="Note 16 2 3 2 10" xfId="28464"/>
    <cellStyle name="Note 16 2 3 2 11" xfId="28465"/>
    <cellStyle name="Note 16 2 3 2 12" xfId="28466"/>
    <cellStyle name="Note 16 2 3 2 13" xfId="28467"/>
    <cellStyle name="Note 16 2 3 2 14" xfId="28468"/>
    <cellStyle name="Note 16 2 3 2 2" xfId="28469"/>
    <cellStyle name="Note 16 2 3 2 3" xfId="28470"/>
    <cellStyle name="Note 16 2 3 2 4" xfId="28471"/>
    <cellStyle name="Note 16 2 3 2 5" xfId="28472"/>
    <cellStyle name="Note 16 2 3 2 6" xfId="28473"/>
    <cellStyle name="Note 16 2 3 2 7" xfId="28474"/>
    <cellStyle name="Note 16 2 3 2 8" xfId="28475"/>
    <cellStyle name="Note 16 2 3 2 9" xfId="28476"/>
    <cellStyle name="Note 16 2 3 20" xfId="28477"/>
    <cellStyle name="Note 16 2 3 3" xfId="28478"/>
    <cellStyle name="Note 16 2 3 3 10" xfId="28479"/>
    <cellStyle name="Note 16 2 3 3 11" xfId="28480"/>
    <cellStyle name="Note 16 2 3 3 12" xfId="28481"/>
    <cellStyle name="Note 16 2 3 3 13" xfId="28482"/>
    <cellStyle name="Note 16 2 3 3 14" xfId="28483"/>
    <cellStyle name="Note 16 2 3 3 2" xfId="28484"/>
    <cellStyle name="Note 16 2 3 3 3" xfId="28485"/>
    <cellStyle name="Note 16 2 3 3 4" xfId="28486"/>
    <cellStyle name="Note 16 2 3 3 5" xfId="28487"/>
    <cellStyle name="Note 16 2 3 3 6" xfId="28488"/>
    <cellStyle name="Note 16 2 3 3 7" xfId="28489"/>
    <cellStyle name="Note 16 2 3 3 8" xfId="28490"/>
    <cellStyle name="Note 16 2 3 3 9" xfId="28491"/>
    <cellStyle name="Note 16 2 3 4" xfId="28492"/>
    <cellStyle name="Note 16 2 3 4 10" xfId="28493"/>
    <cellStyle name="Note 16 2 3 4 11" xfId="28494"/>
    <cellStyle name="Note 16 2 3 4 12" xfId="28495"/>
    <cellStyle name="Note 16 2 3 4 13" xfId="28496"/>
    <cellStyle name="Note 16 2 3 4 14" xfId="28497"/>
    <cellStyle name="Note 16 2 3 4 2" xfId="28498"/>
    <cellStyle name="Note 16 2 3 4 3" xfId="28499"/>
    <cellStyle name="Note 16 2 3 4 4" xfId="28500"/>
    <cellStyle name="Note 16 2 3 4 5" xfId="28501"/>
    <cellStyle name="Note 16 2 3 4 6" xfId="28502"/>
    <cellStyle name="Note 16 2 3 4 7" xfId="28503"/>
    <cellStyle name="Note 16 2 3 4 8" xfId="28504"/>
    <cellStyle name="Note 16 2 3 4 9" xfId="28505"/>
    <cellStyle name="Note 16 2 3 5" xfId="28506"/>
    <cellStyle name="Note 16 2 3 5 10" xfId="28507"/>
    <cellStyle name="Note 16 2 3 5 11" xfId="28508"/>
    <cellStyle name="Note 16 2 3 5 12" xfId="28509"/>
    <cellStyle name="Note 16 2 3 5 13" xfId="28510"/>
    <cellStyle name="Note 16 2 3 5 2" xfId="28511"/>
    <cellStyle name="Note 16 2 3 5 3" xfId="28512"/>
    <cellStyle name="Note 16 2 3 5 4" xfId="28513"/>
    <cellStyle name="Note 16 2 3 5 5" xfId="28514"/>
    <cellStyle name="Note 16 2 3 5 6" xfId="28515"/>
    <cellStyle name="Note 16 2 3 5 7" xfId="28516"/>
    <cellStyle name="Note 16 2 3 5 8" xfId="28517"/>
    <cellStyle name="Note 16 2 3 5 9" xfId="28518"/>
    <cellStyle name="Note 16 2 3 6" xfId="28519"/>
    <cellStyle name="Note 16 2 3 7" xfId="28520"/>
    <cellStyle name="Note 16 2 3 8" xfId="28521"/>
    <cellStyle name="Note 16 2 3 9" xfId="28522"/>
    <cellStyle name="Note 16 2 4" xfId="28523"/>
    <cellStyle name="Note 16 2 4 10" xfId="28524"/>
    <cellStyle name="Note 16 2 4 11" xfId="28525"/>
    <cellStyle name="Note 16 2 4 12" xfId="28526"/>
    <cellStyle name="Note 16 2 4 13" xfId="28527"/>
    <cellStyle name="Note 16 2 4 14" xfId="28528"/>
    <cellStyle name="Note 16 2 4 2" xfId="28529"/>
    <cellStyle name="Note 16 2 4 3" xfId="28530"/>
    <cellStyle name="Note 16 2 4 4" xfId="28531"/>
    <cellStyle name="Note 16 2 4 5" xfId="28532"/>
    <cellStyle name="Note 16 2 4 6" xfId="28533"/>
    <cellStyle name="Note 16 2 4 7" xfId="28534"/>
    <cellStyle name="Note 16 2 4 8" xfId="28535"/>
    <cellStyle name="Note 16 2 4 9" xfId="28536"/>
    <cellStyle name="Note 16 2 5" xfId="28537"/>
    <cellStyle name="Note 16 2 5 10" xfId="28538"/>
    <cellStyle name="Note 16 2 5 11" xfId="28539"/>
    <cellStyle name="Note 16 2 5 12" xfId="28540"/>
    <cellStyle name="Note 16 2 5 13" xfId="28541"/>
    <cellStyle name="Note 16 2 5 14" xfId="28542"/>
    <cellStyle name="Note 16 2 5 2" xfId="28543"/>
    <cellStyle name="Note 16 2 5 3" xfId="28544"/>
    <cellStyle name="Note 16 2 5 4" xfId="28545"/>
    <cellStyle name="Note 16 2 5 5" xfId="28546"/>
    <cellStyle name="Note 16 2 5 6" xfId="28547"/>
    <cellStyle name="Note 16 2 5 7" xfId="28548"/>
    <cellStyle name="Note 16 2 5 8" xfId="28549"/>
    <cellStyle name="Note 16 2 5 9" xfId="28550"/>
    <cellStyle name="Note 16 2 6" xfId="28551"/>
    <cellStyle name="Note 16 2 6 10" xfId="28552"/>
    <cellStyle name="Note 16 2 6 11" xfId="28553"/>
    <cellStyle name="Note 16 2 6 12" xfId="28554"/>
    <cellStyle name="Note 16 2 6 13" xfId="28555"/>
    <cellStyle name="Note 16 2 6 14" xfId="28556"/>
    <cellStyle name="Note 16 2 6 2" xfId="28557"/>
    <cellStyle name="Note 16 2 6 3" xfId="28558"/>
    <cellStyle name="Note 16 2 6 4" xfId="28559"/>
    <cellStyle name="Note 16 2 6 5" xfId="28560"/>
    <cellStyle name="Note 16 2 6 6" xfId="28561"/>
    <cellStyle name="Note 16 2 6 7" xfId="28562"/>
    <cellStyle name="Note 16 2 6 8" xfId="28563"/>
    <cellStyle name="Note 16 2 6 9" xfId="28564"/>
    <cellStyle name="Note 16 2 7" xfId="28565"/>
    <cellStyle name="Note 16 2 7 10" xfId="28566"/>
    <cellStyle name="Note 16 2 7 11" xfId="28567"/>
    <cellStyle name="Note 16 2 7 12" xfId="28568"/>
    <cellStyle name="Note 16 2 7 13" xfId="28569"/>
    <cellStyle name="Note 16 2 7 2" xfId="28570"/>
    <cellStyle name="Note 16 2 7 3" xfId="28571"/>
    <cellStyle name="Note 16 2 7 4" xfId="28572"/>
    <cellStyle name="Note 16 2 7 5" xfId="28573"/>
    <cellStyle name="Note 16 2 7 6" xfId="28574"/>
    <cellStyle name="Note 16 2 7 7" xfId="28575"/>
    <cellStyle name="Note 16 2 7 8" xfId="28576"/>
    <cellStyle name="Note 16 2 7 9" xfId="28577"/>
    <cellStyle name="Note 16 2 8" xfId="28578"/>
    <cellStyle name="Note 16 2 9" xfId="28579"/>
    <cellStyle name="Note 16 3" xfId="28580"/>
    <cellStyle name="Note 16 3 10" xfId="28581"/>
    <cellStyle name="Note 16 3 11" xfId="28582"/>
    <cellStyle name="Note 16 3 12" xfId="28583"/>
    <cellStyle name="Note 16 3 13" xfId="28584"/>
    <cellStyle name="Note 16 3 14" xfId="28585"/>
    <cellStyle name="Note 16 3 15" xfId="28586"/>
    <cellStyle name="Note 16 3 16" xfId="28587"/>
    <cellStyle name="Note 16 3 17" xfId="28588"/>
    <cellStyle name="Note 16 3 18" xfId="28589"/>
    <cellStyle name="Note 16 3 19" xfId="28590"/>
    <cellStyle name="Note 16 3 2" xfId="28591"/>
    <cellStyle name="Note 16 3 2 10" xfId="28592"/>
    <cellStyle name="Note 16 3 2 11" xfId="28593"/>
    <cellStyle name="Note 16 3 2 12" xfId="28594"/>
    <cellStyle name="Note 16 3 2 13" xfId="28595"/>
    <cellStyle name="Note 16 3 2 14" xfId="28596"/>
    <cellStyle name="Note 16 3 2 15" xfId="28597"/>
    <cellStyle name="Note 16 3 2 16" xfId="28598"/>
    <cellStyle name="Note 16 3 2 17" xfId="28599"/>
    <cellStyle name="Note 16 3 2 18" xfId="28600"/>
    <cellStyle name="Note 16 3 2 19" xfId="28601"/>
    <cellStyle name="Note 16 3 2 2" xfId="28602"/>
    <cellStyle name="Note 16 3 2 2 10" xfId="28603"/>
    <cellStyle name="Note 16 3 2 2 11" xfId="28604"/>
    <cellStyle name="Note 16 3 2 2 12" xfId="28605"/>
    <cellStyle name="Note 16 3 2 2 13" xfId="28606"/>
    <cellStyle name="Note 16 3 2 2 14" xfId="28607"/>
    <cellStyle name="Note 16 3 2 2 2" xfId="28608"/>
    <cellStyle name="Note 16 3 2 2 3" xfId="28609"/>
    <cellStyle name="Note 16 3 2 2 4" xfId="28610"/>
    <cellStyle name="Note 16 3 2 2 5" xfId="28611"/>
    <cellStyle name="Note 16 3 2 2 6" xfId="28612"/>
    <cellStyle name="Note 16 3 2 2 7" xfId="28613"/>
    <cellStyle name="Note 16 3 2 2 8" xfId="28614"/>
    <cellStyle name="Note 16 3 2 2 9" xfId="28615"/>
    <cellStyle name="Note 16 3 2 20" xfId="28616"/>
    <cellStyle name="Note 16 3 2 3" xfId="28617"/>
    <cellStyle name="Note 16 3 2 3 10" xfId="28618"/>
    <cellStyle name="Note 16 3 2 3 11" xfId="28619"/>
    <cellStyle name="Note 16 3 2 3 12" xfId="28620"/>
    <cellStyle name="Note 16 3 2 3 13" xfId="28621"/>
    <cellStyle name="Note 16 3 2 3 14" xfId="28622"/>
    <cellStyle name="Note 16 3 2 3 2" xfId="28623"/>
    <cellStyle name="Note 16 3 2 3 3" xfId="28624"/>
    <cellStyle name="Note 16 3 2 3 4" xfId="28625"/>
    <cellStyle name="Note 16 3 2 3 5" xfId="28626"/>
    <cellStyle name="Note 16 3 2 3 6" xfId="28627"/>
    <cellStyle name="Note 16 3 2 3 7" xfId="28628"/>
    <cellStyle name="Note 16 3 2 3 8" xfId="28629"/>
    <cellStyle name="Note 16 3 2 3 9" xfId="28630"/>
    <cellStyle name="Note 16 3 2 4" xfId="28631"/>
    <cellStyle name="Note 16 3 2 4 10" xfId="28632"/>
    <cellStyle name="Note 16 3 2 4 11" xfId="28633"/>
    <cellStyle name="Note 16 3 2 4 12" xfId="28634"/>
    <cellStyle name="Note 16 3 2 4 13" xfId="28635"/>
    <cellStyle name="Note 16 3 2 4 14" xfId="28636"/>
    <cellStyle name="Note 16 3 2 4 2" xfId="28637"/>
    <cellStyle name="Note 16 3 2 4 3" xfId="28638"/>
    <cellStyle name="Note 16 3 2 4 4" xfId="28639"/>
    <cellStyle name="Note 16 3 2 4 5" xfId="28640"/>
    <cellStyle name="Note 16 3 2 4 6" xfId="28641"/>
    <cellStyle name="Note 16 3 2 4 7" xfId="28642"/>
    <cellStyle name="Note 16 3 2 4 8" xfId="28643"/>
    <cellStyle name="Note 16 3 2 4 9" xfId="28644"/>
    <cellStyle name="Note 16 3 2 5" xfId="28645"/>
    <cellStyle name="Note 16 3 2 5 10" xfId="28646"/>
    <cellStyle name="Note 16 3 2 5 11" xfId="28647"/>
    <cellStyle name="Note 16 3 2 5 12" xfId="28648"/>
    <cellStyle name="Note 16 3 2 5 13" xfId="28649"/>
    <cellStyle name="Note 16 3 2 5 2" xfId="28650"/>
    <cellStyle name="Note 16 3 2 5 3" xfId="28651"/>
    <cellStyle name="Note 16 3 2 5 4" xfId="28652"/>
    <cellStyle name="Note 16 3 2 5 5" xfId="28653"/>
    <cellStyle name="Note 16 3 2 5 6" xfId="28654"/>
    <cellStyle name="Note 16 3 2 5 7" xfId="28655"/>
    <cellStyle name="Note 16 3 2 5 8" xfId="28656"/>
    <cellStyle name="Note 16 3 2 5 9" xfId="28657"/>
    <cellStyle name="Note 16 3 2 6" xfId="28658"/>
    <cellStyle name="Note 16 3 2 7" xfId="28659"/>
    <cellStyle name="Note 16 3 2 8" xfId="28660"/>
    <cellStyle name="Note 16 3 2 9" xfId="28661"/>
    <cellStyle name="Note 16 3 20" xfId="28662"/>
    <cellStyle name="Note 16 3 21" xfId="28663"/>
    <cellStyle name="Note 16 3 22" xfId="28664"/>
    <cellStyle name="Note 16 3 3" xfId="28665"/>
    <cellStyle name="Note 16 3 3 10" xfId="28666"/>
    <cellStyle name="Note 16 3 3 11" xfId="28667"/>
    <cellStyle name="Note 16 3 3 12" xfId="28668"/>
    <cellStyle name="Note 16 3 3 13" xfId="28669"/>
    <cellStyle name="Note 16 3 3 14" xfId="28670"/>
    <cellStyle name="Note 16 3 3 15" xfId="28671"/>
    <cellStyle name="Note 16 3 3 16" xfId="28672"/>
    <cellStyle name="Note 16 3 3 17" xfId="28673"/>
    <cellStyle name="Note 16 3 3 18" xfId="28674"/>
    <cellStyle name="Note 16 3 3 19" xfId="28675"/>
    <cellStyle name="Note 16 3 3 2" xfId="28676"/>
    <cellStyle name="Note 16 3 3 2 10" xfId="28677"/>
    <cellStyle name="Note 16 3 3 2 11" xfId="28678"/>
    <cellStyle name="Note 16 3 3 2 12" xfId="28679"/>
    <cellStyle name="Note 16 3 3 2 13" xfId="28680"/>
    <cellStyle name="Note 16 3 3 2 14" xfId="28681"/>
    <cellStyle name="Note 16 3 3 2 2" xfId="28682"/>
    <cellStyle name="Note 16 3 3 2 3" xfId="28683"/>
    <cellStyle name="Note 16 3 3 2 4" xfId="28684"/>
    <cellStyle name="Note 16 3 3 2 5" xfId="28685"/>
    <cellStyle name="Note 16 3 3 2 6" xfId="28686"/>
    <cellStyle name="Note 16 3 3 2 7" xfId="28687"/>
    <cellStyle name="Note 16 3 3 2 8" xfId="28688"/>
    <cellStyle name="Note 16 3 3 2 9" xfId="28689"/>
    <cellStyle name="Note 16 3 3 20" xfId="28690"/>
    <cellStyle name="Note 16 3 3 3" xfId="28691"/>
    <cellStyle name="Note 16 3 3 3 10" xfId="28692"/>
    <cellStyle name="Note 16 3 3 3 11" xfId="28693"/>
    <cellStyle name="Note 16 3 3 3 12" xfId="28694"/>
    <cellStyle name="Note 16 3 3 3 13" xfId="28695"/>
    <cellStyle name="Note 16 3 3 3 14" xfId="28696"/>
    <cellStyle name="Note 16 3 3 3 2" xfId="28697"/>
    <cellStyle name="Note 16 3 3 3 3" xfId="28698"/>
    <cellStyle name="Note 16 3 3 3 4" xfId="28699"/>
    <cellStyle name="Note 16 3 3 3 5" xfId="28700"/>
    <cellStyle name="Note 16 3 3 3 6" xfId="28701"/>
    <cellStyle name="Note 16 3 3 3 7" xfId="28702"/>
    <cellStyle name="Note 16 3 3 3 8" xfId="28703"/>
    <cellStyle name="Note 16 3 3 3 9" xfId="28704"/>
    <cellStyle name="Note 16 3 3 4" xfId="28705"/>
    <cellStyle name="Note 16 3 3 4 10" xfId="28706"/>
    <cellStyle name="Note 16 3 3 4 11" xfId="28707"/>
    <cellStyle name="Note 16 3 3 4 12" xfId="28708"/>
    <cellStyle name="Note 16 3 3 4 13" xfId="28709"/>
    <cellStyle name="Note 16 3 3 4 14" xfId="28710"/>
    <cellStyle name="Note 16 3 3 4 2" xfId="28711"/>
    <cellStyle name="Note 16 3 3 4 3" xfId="28712"/>
    <cellStyle name="Note 16 3 3 4 4" xfId="28713"/>
    <cellStyle name="Note 16 3 3 4 5" xfId="28714"/>
    <cellStyle name="Note 16 3 3 4 6" xfId="28715"/>
    <cellStyle name="Note 16 3 3 4 7" xfId="28716"/>
    <cellStyle name="Note 16 3 3 4 8" xfId="28717"/>
    <cellStyle name="Note 16 3 3 4 9" xfId="28718"/>
    <cellStyle name="Note 16 3 3 5" xfId="28719"/>
    <cellStyle name="Note 16 3 3 5 10" xfId="28720"/>
    <cellStyle name="Note 16 3 3 5 11" xfId="28721"/>
    <cellStyle name="Note 16 3 3 5 12" xfId="28722"/>
    <cellStyle name="Note 16 3 3 5 13" xfId="28723"/>
    <cellStyle name="Note 16 3 3 5 2" xfId="28724"/>
    <cellStyle name="Note 16 3 3 5 3" xfId="28725"/>
    <cellStyle name="Note 16 3 3 5 4" xfId="28726"/>
    <cellStyle name="Note 16 3 3 5 5" xfId="28727"/>
    <cellStyle name="Note 16 3 3 5 6" xfId="28728"/>
    <cellStyle name="Note 16 3 3 5 7" xfId="28729"/>
    <cellStyle name="Note 16 3 3 5 8" xfId="28730"/>
    <cellStyle name="Note 16 3 3 5 9" xfId="28731"/>
    <cellStyle name="Note 16 3 3 6" xfId="28732"/>
    <cellStyle name="Note 16 3 3 7" xfId="28733"/>
    <cellStyle name="Note 16 3 3 8" xfId="28734"/>
    <cellStyle name="Note 16 3 3 9" xfId="28735"/>
    <cellStyle name="Note 16 3 4" xfId="28736"/>
    <cellStyle name="Note 16 3 4 10" xfId="28737"/>
    <cellStyle name="Note 16 3 4 11" xfId="28738"/>
    <cellStyle name="Note 16 3 4 12" xfId="28739"/>
    <cellStyle name="Note 16 3 4 13" xfId="28740"/>
    <cellStyle name="Note 16 3 4 14" xfId="28741"/>
    <cellStyle name="Note 16 3 4 2" xfId="28742"/>
    <cellStyle name="Note 16 3 4 3" xfId="28743"/>
    <cellStyle name="Note 16 3 4 4" xfId="28744"/>
    <cellStyle name="Note 16 3 4 5" xfId="28745"/>
    <cellStyle name="Note 16 3 4 6" xfId="28746"/>
    <cellStyle name="Note 16 3 4 7" xfId="28747"/>
    <cellStyle name="Note 16 3 4 8" xfId="28748"/>
    <cellStyle name="Note 16 3 4 9" xfId="28749"/>
    <cellStyle name="Note 16 3 5" xfId="28750"/>
    <cellStyle name="Note 16 3 5 10" xfId="28751"/>
    <cellStyle name="Note 16 3 5 11" xfId="28752"/>
    <cellStyle name="Note 16 3 5 12" xfId="28753"/>
    <cellStyle name="Note 16 3 5 13" xfId="28754"/>
    <cellStyle name="Note 16 3 5 14" xfId="28755"/>
    <cellStyle name="Note 16 3 5 2" xfId="28756"/>
    <cellStyle name="Note 16 3 5 3" xfId="28757"/>
    <cellStyle name="Note 16 3 5 4" xfId="28758"/>
    <cellStyle name="Note 16 3 5 5" xfId="28759"/>
    <cellStyle name="Note 16 3 5 6" xfId="28760"/>
    <cellStyle name="Note 16 3 5 7" xfId="28761"/>
    <cellStyle name="Note 16 3 5 8" xfId="28762"/>
    <cellStyle name="Note 16 3 5 9" xfId="28763"/>
    <cellStyle name="Note 16 3 6" xfId="28764"/>
    <cellStyle name="Note 16 3 6 10" xfId="28765"/>
    <cellStyle name="Note 16 3 6 11" xfId="28766"/>
    <cellStyle name="Note 16 3 6 12" xfId="28767"/>
    <cellStyle name="Note 16 3 6 13" xfId="28768"/>
    <cellStyle name="Note 16 3 6 14" xfId="28769"/>
    <cellStyle name="Note 16 3 6 2" xfId="28770"/>
    <cellStyle name="Note 16 3 6 3" xfId="28771"/>
    <cellStyle name="Note 16 3 6 4" xfId="28772"/>
    <cellStyle name="Note 16 3 6 5" xfId="28773"/>
    <cellStyle name="Note 16 3 6 6" xfId="28774"/>
    <cellStyle name="Note 16 3 6 7" xfId="28775"/>
    <cellStyle name="Note 16 3 6 8" xfId="28776"/>
    <cellStyle name="Note 16 3 6 9" xfId="28777"/>
    <cellStyle name="Note 16 3 7" xfId="28778"/>
    <cellStyle name="Note 16 3 7 10" xfId="28779"/>
    <cellStyle name="Note 16 3 7 11" xfId="28780"/>
    <cellStyle name="Note 16 3 7 12" xfId="28781"/>
    <cellStyle name="Note 16 3 7 13" xfId="28782"/>
    <cellStyle name="Note 16 3 7 2" xfId="28783"/>
    <cellStyle name="Note 16 3 7 3" xfId="28784"/>
    <cellStyle name="Note 16 3 7 4" xfId="28785"/>
    <cellStyle name="Note 16 3 7 5" xfId="28786"/>
    <cellStyle name="Note 16 3 7 6" xfId="28787"/>
    <cellStyle name="Note 16 3 7 7" xfId="28788"/>
    <cellStyle name="Note 16 3 7 8" xfId="28789"/>
    <cellStyle name="Note 16 3 7 9" xfId="28790"/>
    <cellStyle name="Note 16 3 8" xfId="28791"/>
    <cellStyle name="Note 16 3 9" xfId="28792"/>
    <cellStyle name="Note 16 4" xfId="28793"/>
    <cellStyle name="Note 16 4 10" xfId="28794"/>
    <cellStyle name="Note 16 4 11" xfId="28795"/>
    <cellStyle name="Note 16 4 12" xfId="28796"/>
    <cellStyle name="Note 16 4 13" xfId="28797"/>
    <cellStyle name="Note 16 4 14" xfId="28798"/>
    <cellStyle name="Note 16 4 15" xfId="28799"/>
    <cellStyle name="Note 16 4 16" xfId="28800"/>
    <cellStyle name="Note 16 4 17" xfId="28801"/>
    <cellStyle name="Note 16 4 18" xfId="28802"/>
    <cellStyle name="Note 16 4 19" xfId="28803"/>
    <cellStyle name="Note 16 4 2" xfId="28804"/>
    <cellStyle name="Note 16 4 2 10" xfId="28805"/>
    <cellStyle name="Note 16 4 2 11" xfId="28806"/>
    <cellStyle name="Note 16 4 2 12" xfId="28807"/>
    <cellStyle name="Note 16 4 2 13" xfId="28808"/>
    <cellStyle name="Note 16 4 2 14" xfId="28809"/>
    <cellStyle name="Note 16 4 2 15" xfId="28810"/>
    <cellStyle name="Note 16 4 2 16" xfId="28811"/>
    <cellStyle name="Note 16 4 2 17" xfId="28812"/>
    <cellStyle name="Note 16 4 2 18" xfId="28813"/>
    <cellStyle name="Note 16 4 2 19" xfId="28814"/>
    <cellStyle name="Note 16 4 2 2" xfId="28815"/>
    <cellStyle name="Note 16 4 2 2 10" xfId="28816"/>
    <cellStyle name="Note 16 4 2 2 11" xfId="28817"/>
    <cellStyle name="Note 16 4 2 2 12" xfId="28818"/>
    <cellStyle name="Note 16 4 2 2 13" xfId="28819"/>
    <cellStyle name="Note 16 4 2 2 14" xfId="28820"/>
    <cellStyle name="Note 16 4 2 2 2" xfId="28821"/>
    <cellStyle name="Note 16 4 2 2 3" xfId="28822"/>
    <cellStyle name="Note 16 4 2 2 4" xfId="28823"/>
    <cellStyle name="Note 16 4 2 2 5" xfId="28824"/>
    <cellStyle name="Note 16 4 2 2 6" xfId="28825"/>
    <cellStyle name="Note 16 4 2 2 7" xfId="28826"/>
    <cellStyle name="Note 16 4 2 2 8" xfId="28827"/>
    <cellStyle name="Note 16 4 2 2 9" xfId="28828"/>
    <cellStyle name="Note 16 4 2 20" xfId="28829"/>
    <cellStyle name="Note 16 4 2 3" xfId="28830"/>
    <cellStyle name="Note 16 4 2 3 10" xfId="28831"/>
    <cellStyle name="Note 16 4 2 3 11" xfId="28832"/>
    <cellStyle name="Note 16 4 2 3 12" xfId="28833"/>
    <cellStyle name="Note 16 4 2 3 13" xfId="28834"/>
    <cellStyle name="Note 16 4 2 3 14" xfId="28835"/>
    <cellStyle name="Note 16 4 2 3 2" xfId="28836"/>
    <cellStyle name="Note 16 4 2 3 3" xfId="28837"/>
    <cellStyle name="Note 16 4 2 3 4" xfId="28838"/>
    <cellStyle name="Note 16 4 2 3 5" xfId="28839"/>
    <cellStyle name="Note 16 4 2 3 6" xfId="28840"/>
    <cellStyle name="Note 16 4 2 3 7" xfId="28841"/>
    <cellStyle name="Note 16 4 2 3 8" xfId="28842"/>
    <cellStyle name="Note 16 4 2 3 9" xfId="28843"/>
    <cellStyle name="Note 16 4 2 4" xfId="28844"/>
    <cellStyle name="Note 16 4 2 4 10" xfId="28845"/>
    <cellStyle name="Note 16 4 2 4 11" xfId="28846"/>
    <cellStyle name="Note 16 4 2 4 12" xfId="28847"/>
    <cellStyle name="Note 16 4 2 4 13" xfId="28848"/>
    <cellStyle name="Note 16 4 2 4 14" xfId="28849"/>
    <cellStyle name="Note 16 4 2 4 2" xfId="28850"/>
    <cellStyle name="Note 16 4 2 4 3" xfId="28851"/>
    <cellStyle name="Note 16 4 2 4 4" xfId="28852"/>
    <cellStyle name="Note 16 4 2 4 5" xfId="28853"/>
    <cellStyle name="Note 16 4 2 4 6" xfId="28854"/>
    <cellStyle name="Note 16 4 2 4 7" xfId="28855"/>
    <cellStyle name="Note 16 4 2 4 8" xfId="28856"/>
    <cellStyle name="Note 16 4 2 4 9" xfId="28857"/>
    <cellStyle name="Note 16 4 2 5" xfId="28858"/>
    <cellStyle name="Note 16 4 2 5 10" xfId="28859"/>
    <cellStyle name="Note 16 4 2 5 11" xfId="28860"/>
    <cellStyle name="Note 16 4 2 5 12" xfId="28861"/>
    <cellStyle name="Note 16 4 2 5 13" xfId="28862"/>
    <cellStyle name="Note 16 4 2 5 2" xfId="28863"/>
    <cellStyle name="Note 16 4 2 5 3" xfId="28864"/>
    <cellStyle name="Note 16 4 2 5 4" xfId="28865"/>
    <cellStyle name="Note 16 4 2 5 5" xfId="28866"/>
    <cellStyle name="Note 16 4 2 5 6" xfId="28867"/>
    <cellStyle name="Note 16 4 2 5 7" xfId="28868"/>
    <cellStyle name="Note 16 4 2 5 8" xfId="28869"/>
    <cellStyle name="Note 16 4 2 5 9" xfId="28870"/>
    <cellStyle name="Note 16 4 2 6" xfId="28871"/>
    <cellStyle name="Note 16 4 2 7" xfId="28872"/>
    <cellStyle name="Note 16 4 2 8" xfId="28873"/>
    <cellStyle name="Note 16 4 2 9" xfId="28874"/>
    <cellStyle name="Note 16 4 20" xfId="28875"/>
    <cellStyle name="Note 16 4 21" xfId="28876"/>
    <cellStyle name="Note 16 4 22" xfId="28877"/>
    <cellStyle name="Note 16 4 3" xfId="28878"/>
    <cellStyle name="Note 16 4 3 10" xfId="28879"/>
    <cellStyle name="Note 16 4 3 11" xfId="28880"/>
    <cellStyle name="Note 16 4 3 12" xfId="28881"/>
    <cellStyle name="Note 16 4 3 13" xfId="28882"/>
    <cellStyle name="Note 16 4 3 14" xfId="28883"/>
    <cellStyle name="Note 16 4 3 15" xfId="28884"/>
    <cellStyle name="Note 16 4 3 16" xfId="28885"/>
    <cellStyle name="Note 16 4 3 17" xfId="28886"/>
    <cellStyle name="Note 16 4 3 18" xfId="28887"/>
    <cellStyle name="Note 16 4 3 19" xfId="28888"/>
    <cellStyle name="Note 16 4 3 2" xfId="28889"/>
    <cellStyle name="Note 16 4 3 2 10" xfId="28890"/>
    <cellStyle name="Note 16 4 3 2 11" xfId="28891"/>
    <cellStyle name="Note 16 4 3 2 12" xfId="28892"/>
    <cellStyle name="Note 16 4 3 2 13" xfId="28893"/>
    <cellStyle name="Note 16 4 3 2 14" xfId="28894"/>
    <cellStyle name="Note 16 4 3 2 2" xfId="28895"/>
    <cellStyle name="Note 16 4 3 2 3" xfId="28896"/>
    <cellStyle name="Note 16 4 3 2 4" xfId="28897"/>
    <cellStyle name="Note 16 4 3 2 5" xfId="28898"/>
    <cellStyle name="Note 16 4 3 2 6" xfId="28899"/>
    <cellStyle name="Note 16 4 3 2 7" xfId="28900"/>
    <cellStyle name="Note 16 4 3 2 8" xfId="28901"/>
    <cellStyle name="Note 16 4 3 2 9" xfId="28902"/>
    <cellStyle name="Note 16 4 3 20" xfId="28903"/>
    <cellStyle name="Note 16 4 3 3" xfId="28904"/>
    <cellStyle name="Note 16 4 3 3 10" xfId="28905"/>
    <cellStyle name="Note 16 4 3 3 11" xfId="28906"/>
    <cellStyle name="Note 16 4 3 3 12" xfId="28907"/>
    <cellStyle name="Note 16 4 3 3 13" xfId="28908"/>
    <cellStyle name="Note 16 4 3 3 14" xfId="28909"/>
    <cellStyle name="Note 16 4 3 3 2" xfId="28910"/>
    <cellStyle name="Note 16 4 3 3 3" xfId="28911"/>
    <cellStyle name="Note 16 4 3 3 4" xfId="28912"/>
    <cellStyle name="Note 16 4 3 3 5" xfId="28913"/>
    <cellStyle name="Note 16 4 3 3 6" xfId="28914"/>
    <cellStyle name="Note 16 4 3 3 7" xfId="28915"/>
    <cellStyle name="Note 16 4 3 3 8" xfId="28916"/>
    <cellStyle name="Note 16 4 3 3 9" xfId="28917"/>
    <cellStyle name="Note 16 4 3 4" xfId="28918"/>
    <cellStyle name="Note 16 4 3 4 10" xfId="28919"/>
    <cellStyle name="Note 16 4 3 4 11" xfId="28920"/>
    <cellStyle name="Note 16 4 3 4 12" xfId="28921"/>
    <cellStyle name="Note 16 4 3 4 13" xfId="28922"/>
    <cellStyle name="Note 16 4 3 4 14" xfId="28923"/>
    <cellStyle name="Note 16 4 3 4 2" xfId="28924"/>
    <cellStyle name="Note 16 4 3 4 3" xfId="28925"/>
    <cellStyle name="Note 16 4 3 4 4" xfId="28926"/>
    <cellStyle name="Note 16 4 3 4 5" xfId="28927"/>
    <cellStyle name="Note 16 4 3 4 6" xfId="28928"/>
    <cellStyle name="Note 16 4 3 4 7" xfId="28929"/>
    <cellStyle name="Note 16 4 3 4 8" xfId="28930"/>
    <cellStyle name="Note 16 4 3 4 9" xfId="28931"/>
    <cellStyle name="Note 16 4 3 5" xfId="28932"/>
    <cellStyle name="Note 16 4 3 5 10" xfId="28933"/>
    <cellStyle name="Note 16 4 3 5 11" xfId="28934"/>
    <cellStyle name="Note 16 4 3 5 12" xfId="28935"/>
    <cellStyle name="Note 16 4 3 5 13" xfId="28936"/>
    <cellStyle name="Note 16 4 3 5 2" xfId="28937"/>
    <cellStyle name="Note 16 4 3 5 3" xfId="28938"/>
    <cellStyle name="Note 16 4 3 5 4" xfId="28939"/>
    <cellStyle name="Note 16 4 3 5 5" xfId="28940"/>
    <cellStyle name="Note 16 4 3 5 6" xfId="28941"/>
    <cellStyle name="Note 16 4 3 5 7" xfId="28942"/>
    <cellStyle name="Note 16 4 3 5 8" xfId="28943"/>
    <cellStyle name="Note 16 4 3 5 9" xfId="28944"/>
    <cellStyle name="Note 16 4 3 6" xfId="28945"/>
    <cellStyle name="Note 16 4 3 7" xfId="28946"/>
    <cellStyle name="Note 16 4 3 8" xfId="28947"/>
    <cellStyle name="Note 16 4 3 9" xfId="28948"/>
    <cellStyle name="Note 16 4 4" xfId="28949"/>
    <cellStyle name="Note 16 4 4 10" xfId="28950"/>
    <cellStyle name="Note 16 4 4 11" xfId="28951"/>
    <cellStyle name="Note 16 4 4 12" xfId="28952"/>
    <cellStyle name="Note 16 4 4 13" xfId="28953"/>
    <cellStyle name="Note 16 4 4 14" xfId="28954"/>
    <cellStyle name="Note 16 4 4 2" xfId="28955"/>
    <cellStyle name="Note 16 4 4 3" xfId="28956"/>
    <cellStyle name="Note 16 4 4 4" xfId="28957"/>
    <cellStyle name="Note 16 4 4 5" xfId="28958"/>
    <cellStyle name="Note 16 4 4 6" xfId="28959"/>
    <cellStyle name="Note 16 4 4 7" xfId="28960"/>
    <cellStyle name="Note 16 4 4 8" xfId="28961"/>
    <cellStyle name="Note 16 4 4 9" xfId="28962"/>
    <cellStyle name="Note 16 4 5" xfId="28963"/>
    <cellStyle name="Note 16 4 5 10" xfId="28964"/>
    <cellStyle name="Note 16 4 5 11" xfId="28965"/>
    <cellStyle name="Note 16 4 5 12" xfId="28966"/>
    <cellStyle name="Note 16 4 5 13" xfId="28967"/>
    <cellStyle name="Note 16 4 5 14" xfId="28968"/>
    <cellStyle name="Note 16 4 5 2" xfId="28969"/>
    <cellStyle name="Note 16 4 5 3" xfId="28970"/>
    <cellStyle name="Note 16 4 5 4" xfId="28971"/>
    <cellStyle name="Note 16 4 5 5" xfId="28972"/>
    <cellStyle name="Note 16 4 5 6" xfId="28973"/>
    <cellStyle name="Note 16 4 5 7" xfId="28974"/>
    <cellStyle name="Note 16 4 5 8" xfId="28975"/>
    <cellStyle name="Note 16 4 5 9" xfId="28976"/>
    <cellStyle name="Note 16 4 6" xfId="28977"/>
    <cellStyle name="Note 16 4 6 10" xfId="28978"/>
    <cellStyle name="Note 16 4 6 11" xfId="28979"/>
    <cellStyle name="Note 16 4 6 12" xfId="28980"/>
    <cellStyle name="Note 16 4 6 13" xfId="28981"/>
    <cellStyle name="Note 16 4 6 14" xfId="28982"/>
    <cellStyle name="Note 16 4 6 2" xfId="28983"/>
    <cellStyle name="Note 16 4 6 3" xfId="28984"/>
    <cellStyle name="Note 16 4 6 4" xfId="28985"/>
    <cellStyle name="Note 16 4 6 5" xfId="28986"/>
    <cellStyle name="Note 16 4 6 6" xfId="28987"/>
    <cellStyle name="Note 16 4 6 7" xfId="28988"/>
    <cellStyle name="Note 16 4 6 8" xfId="28989"/>
    <cellStyle name="Note 16 4 6 9" xfId="28990"/>
    <cellStyle name="Note 16 4 7" xfId="28991"/>
    <cellStyle name="Note 16 4 7 10" xfId="28992"/>
    <cellStyle name="Note 16 4 7 11" xfId="28993"/>
    <cellStyle name="Note 16 4 7 12" xfId="28994"/>
    <cellStyle name="Note 16 4 7 13" xfId="28995"/>
    <cellStyle name="Note 16 4 7 2" xfId="28996"/>
    <cellStyle name="Note 16 4 7 3" xfId="28997"/>
    <cellStyle name="Note 16 4 7 4" xfId="28998"/>
    <cellStyle name="Note 16 4 7 5" xfId="28999"/>
    <cellStyle name="Note 16 4 7 6" xfId="29000"/>
    <cellStyle name="Note 16 4 7 7" xfId="29001"/>
    <cellStyle name="Note 16 4 7 8" xfId="29002"/>
    <cellStyle name="Note 16 4 7 9" xfId="29003"/>
    <cellStyle name="Note 16 4 8" xfId="29004"/>
    <cellStyle name="Note 16 4 9" xfId="29005"/>
    <cellStyle name="Note 16 5" xfId="29006"/>
    <cellStyle name="Note 16 5 10" xfId="29007"/>
    <cellStyle name="Note 16 5 11" xfId="29008"/>
    <cellStyle name="Note 16 5 12" xfId="29009"/>
    <cellStyle name="Note 16 5 13" xfId="29010"/>
    <cellStyle name="Note 16 5 14" xfId="29011"/>
    <cellStyle name="Note 16 5 15" xfId="29012"/>
    <cellStyle name="Note 16 5 16" xfId="29013"/>
    <cellStyle name="Note 16 5 17" xfId="29014"/>
    <cellStyle name="Note 16 5 18" xfId="29015"/>
    <cellStyle name="Note 16 5 19" xfId="29016"/>
    <cellStyle name="Note 16 5 2" xfId="29017"/>
    <cellStyle name="Note 16 5 2 10" xfId="29018"/>
    <cellStyle name="Note 16 5 2 11" xfId="29019"/>
    <cellStyle name="Note 16 5 2 12" xfId="29020"/>
    <cellStyle name="Note 16 5 2 13" xfId="29021"/>
    <cellStyle name="Note 16 5 2 14" xfId="29022"/>
    <cellStyle name="Note 16 5 2 2" xfId="29023"/>
    <cellStyle name="Note 16 5 2 3" xfId="29024"/>
    <cellStyle name="Note 16 5 2 4" xfId="29025"/>
    <cellStyle name="Note 16 5 2 5" xfId="29026"/>
    <cellStyle name="Note 16 5 2 6" xfId="29027"/>
    <cellStyle name="Note 16 5 2 7" xfId="29028"/>
    <cellStyle name="Note 16 5 2 8" xfId="29029"/>
    <cellStyle name="Note 16 5 2 9" xfId="29030"/>
    <cellStyle name="Note 16 5 20" xfId="29031"/>
    <cellStyle name="Note 16 5 3" xfId="29032"/>
    <cellStyle name="Note 16 5 3 10" xfId="29033"/>
    <cellStyle name="Note 16 5 3 11" xfId="29034"/>
    <cellStyle name="Note 16 5 3 12" xfId="29035"/>
    <cellStyle name="Note 16 5 3 13" xfId="29036"/>
    <cellStyle name="Note 16 5 3 14" xfId="29037"/>
    <cellStyle name="Note 16 5 3 2" xfId="29038"/>
    <cellStyle name="Note 16 5 3 3" xfId="29039"/>
    <cellStyle name="Note 16 5 3 4" xfId="29040"/>
    <cellStyle name="Note 16 5 3 5" xfId="29041"/>
    <cellStyle name="Note 16 5 3 6" xfId="29042"/>
    <cellStyle name="Note 16 5 3 7" xfId="29043"/>
    <cellStyle name="Note 16 5 3 8" xfId="29044"/>
    <cellStyle name="Note 16 5 3 9" xfId="29045"/>
    <cellStyle name="Note 16 5 4" xfId="29046"/>
    <cellStyle name="Note 16 5 4 10" xfId="29047"/>
    <cellStyle name="Note 16 5 4 11" xfId="29048"/>
    <cellStyle name="Note 16 5 4 12" xfId="29049"/>
    <cellStyle name="Note 16 5 4 13" xfId="29050"/>
    <cellStyle name="Note 16 5 4 14" xfId="29051"/>
    <cellStyle name="Note 16 5 4 2" xfId="29052"/>
    <cellStyle name="Note 16 5 4 3" xfId="29053"/>
    <cellStyle name="Note 16 5 4 4" xfId="29054"/>
    <cellStyle name="Note 16 5 4 5" xfId="29055"/>
    <cellStyle name="Note 16 5 4 6" xfId="29056"/>
    <cellStyle name="Note 16 5 4 7" xfId="29057"/>
    <cellStyle name="Note 16 5 4 8" xfId="29058"/>
    <cellStyle name="Note 16 5 4 9" xfId="29059"/>
    <cellStyle name="Note 16 5 5" xfId="29060"/>
    <cellStyle name="Note 16 5 5 10" xfId="29061"/>
    <cellStyle name="Note 16 5 5 11" xfId="29062"/>
    <cellStyle name="Note 16 5 5 12" xfId="29063"/>
    <cellStyle name="Note 16 5 5 13" xfId="29064"/>
    <cellStyle name="Note 16 5 5 2" xfId="29065"/>
    <cellStyle name="Note 16 5 5 3" xfId="29066"/>
    <cellStyle name="Note 16 5 5 4" xfId="29067"/>
    <cellStyle name="Note 16 5 5 5" xfId="29068"/>
    <cellStyle name="Note 16 5 5 6" xfId="29069"/>
    <cellStyle name="Note 16 5 5 7" xfId="29070"/>
    <cellStyle name="Note 16 5 5 8" xfId="29071"/>
    <cellStyle name="Note 16 5 5 9" xfId="29072"/>
    <cellStyle name="Note 16 5 6" xfId="29073"/>
    <cellStyle name="Note 16 5 7" xfId="29074"/>
    <cellStyle name="Note 16 5 8" xfId="29075"/>
    <cellStyle name="Note 16 5 9" xfId="29076"/>
    <cellStyle name="Note 16 6" xfId="29077"/>
    <cellStyle name="Note 16 6 10" xfId="29078"/>
    <cellStyle name="Note 16 6 11" xfId="29079"/>
    <cellStyle name="Note 16 6 12" xfId="29080"/>
    <cellStyle name="Note 16 6 13" xfId="29081"/>
    <cellStyle name="Note 16 6 14" xfId="29082"/>
    <cellStyle name="Note 16 6 15" xfId="29083"/>
    <cellStyle name="Note 16 6 16" xfId="29084"/>
    <cellStyle name="Note 16 6 17" xfId="29085"/>
    <cellStyle name="Note 16 6 18" xfId="29086"/>
    <cellStyle name="Note 16 6 19" xfId="29087"/>
    <cellStyle name="Note 16 6 2" xfId="29088"/>
    <cellStyle name="Note 16 6 2 10" xfId="29089"/>
    <cellStyle name="Note 16 6 2 11" xfId="29090"/>
    <cellStyle name="Note 16 6 2 12" xfId="29091"/>
    <cellStyle name="Note 16 6 2 13" xfId="29092"/>
    <cellStyle name="Note 16 6 2 14" xfId="29093"/>
    <cellStyle name="Note 16 6 2 2" xfId="29094"/>
    <cellStyle name="Note 16 6 2 3" xfId="29095"/>
    <cellStyle name="Note 16 6 2 4" xfId="29096"/>
    <cellStyle name="Note 16 6 2 5" xfId="29097"/>
    <cellStyle name="Note 16 6 2 6" xfId="29098"/>
    <cellStyle name="Note 16 6 2 7" xfId="29099"/>
    <cellStyle name="Note 16 6 2 8" xfId="29100"/>
    <cellStyle name="Note 16 6 2 9" xfId="29101"/>
    <cellStyle name="Note 16 6 20" xfId="29102"/>
    <cellStyle name="Note 16 6 3" xfId="29103"/>
    <cellStyle name="Note 16 6 3 10" xfId="29104"/>
    <cellStyle name="Note 16 6 3 11" xfId="29105"/>
    <cellStyle name="Note 16 6 3 12" xfId="29106"/>
    <cellStyle name="Note 16 6 3 13" xfId="29107"/>
    <cellStyle name="Note 16 6 3 14" xfId="29108"/>
    <cellStyle name="Note 16 6 3 2" xfId="29109"/>
    <cellStyle name="Note 16 6 3 3" xfId="29110"/>
    <cellStyle name="Note 16 6 3 4" xfId="29111"/>
    <cellStyle name="Note 16 6 3 5" xfId="29112"/>
    <cellStyle name="Note 16 6 3 6" xfId="29113"/>
    <cellStyle name="Note 16 6 3 7" xfId="29114"/>
    <cellStyle name="Note 16 6 3 8" xfId="29115"/>
    <cellStyle name="Note 16 6 3 9" xfId="29116"/>
    <cellStyle name="Note 16 6 4" xfId="29117"/>
    <cellStyle name="Note 16 6 4 10" xfId="29118"/>
    <cellStyle name="Note 16 6 4 11" xfId="29119"/>
    <cellStyle name="Note 16 6 4 12" xfId="29120"/>
    <cellStyle name="Note 16 6 4 13" xfId="29121"/>
    <cellStyle name="Note 16 6 4 14" xfId="29122"/>
    <cellStyle name="Note 16 6 4 2" xfId="29123"/>
    <cellStyle name="Note 16 6 4 3" xfId="29124"/>
    <cellStyle name="Note 16 6 4 4" xfId="29125"/>
    <cellStyle name="Note 16 6 4 5" xfId="29126"/>
    <cellStyle name="Note 16 6 4 6" xfId="29127"/>
    <cellStyle name="Note 16 6 4 7" xfId="29128"/>
    <cellStyle name="Note 16 6 4 8" xfId="29129"/>
    <cellStyle name="Note 16 6 4 9" xfId="29130"/>
    <cellStyle name="Note 16 6 5" xfId="29131"/>
    <cellStyle name="Note 16 6 5 10" xfId="29132"/>
    <cellStyle name="Note 16 6 5 11" xfId="29133"/>
    <cellStyle name="Note 16 6 5 12" xfId="29134"/>
    <cellStyle name="Note 16 6 5 13" xfId="29135"/>
    <cellStyle name="Note 16 6 5 2" xfId="29136"/>
    <cellStyle name="Note 16 6 5 3" xfId="29137"/>
    <cellStyle name="Note 16 6 5 4" xfId="29138"/>
    <cellStyle name="Note 16 6 5 5" xfId="29139"/>
    <cellStyle name="Note 16 6 5 6" xfId="29140"/>
    <cellStyle name="Note 16 6 5 7" xfId="29141"/>
    <cellStyle name="Note 16 6 5 8" xfId="29142"/>
    <cellStyle name="Note 16 6 5 9" xfId="29143"/>
    <cellStyle name="Note 16 6 6" xfId="29144"/>
    <cellStyle name="Note 16 6 7" xfId="29145"/>
    <cellStyle name="Note 16 6 8" xfId="29146"/>
    <cellStyle name="Note 16 6 9" xfId="29147"/>
    <cellStyle name="Note 16 7" xfId="29148"/>
    <cellStyle name="Note 16 7 10" xfId="29149"/>
    <cellStyle name="Note 16 7 11" xfId="29150"/>
    <cellStyle name="Note 16 7 12" xfId="29151"/>
    <cellStyle name="Note 16 7 13" xfId="29152"/>
    <cellStyle name="Note 16 7 14" xfId="29153"/>
    <cellStyle name="Note 16 7 2" xfId="29154"/>
    <cellStyle name="Note 16 7 3" xfId="29155"/>
    <cellStyle name="Note 16 7 4" xfId="29156"/>
    <cellStyle name="Note 16 7 5" xfId="29157"/>
    <cellStyle name="Note 16 7 6" xfId="29158"/>
    <cellStyle name="Note 16 7 7" xfId="29159"/>
    <cellStyle name="Note 16 7 8" xfId="29160"/>
    <cellStyle name="Note 16 7 9" xfId="29161"/>
    <cellStyle name="Note 16 8" xfId="29162"/>
    <cellStyle name="Note 16 8 10" xfId="29163"/>
    <cellStyle name="Note 16 8 11" xfId="29164"/>
    <cellStyle name="Note 16 8 12" xfId="29165"/>
    <cellStyle name="Note 16 8 13" xfId="29166"/>
    <cellStyle name="Note 16 8 14" xfId="29167"/>
    <cellStyle name="Note 16 8 2" xfId="29168"/>
    <cellStyle name="Note 16 8 3" xfId="29169"/>
    <cellStyle name="Note 16 8 4" xfId="29170"/>
    <cellStyle name="Note 16 8 5" xfId="29171"/>
    <cellStyle name="Note 16 8 6" xfId="29172"/>
    <cellStyle name="Note 16 8 7" xfId="29173"/>
    <cellStyle name="Note 16 8 8" xfId="29174"/>
    <cellStyle name="Note 16 8 9" xfId="29175"/>
    <cellStyle name="Note 16 9" xfId="29176"/>
    <cellStyle name="Note 16 9 10" xfId="29177"/>
    <cellStyle name="Note 16 9 11" xfId="29178"/>
    <cellStyle name="Note 16 9 12" xfId="29179"/>
    <cellStyle name="Note 16 9 13" xfId="29180"/>
    <cellStyle name="Note 16 9 14" xfId="29181"/>
    <cellStyle name="Note 16 9 2" xfId="29182"/>
    <cellStyle name="Note 16 9 3" xfId="29183"/>
    <cellStyle name="Note 16 9 4" xfId="29184"/>
    <cellStyle name="Note 16 9 5" xfId="29185"/>
    <cellStyle name="Note 16 9 6" xfId="29186"/>
    <cellStyle name="Note 16 9 7" xfId="29187"/>
    <cellStyle name="Note 16 9 8" xfId="29188"/>
    <cellStyle name="Note 16 9 9" xfId="29189"/>
    <cellStyle name="Note 17" xfId="29190"/>
    <cellStyle name="Note 17 10" xfId="29191"/>
    <cellStyle name="Note 17 11" xfId="29192"/>
    <cellStyle name="Note 17 12" xfId="29193"/>
    <cellStyle name="Note 17 13" xfId="29194"/>
    <cellStyle name="Note 17 14" xfId="29195"/>
    <cellStyle name="Note 17 15" xfId="29196"/>
    <cellStyle name="Note 17 16" xfId="29197"/>
    <cellStyle name="Note 17 17" xfId="29198"/>
    <cellStyle name="Note 17 18" xfId="29199"/>
    <cellStyle name="Note 17 19" xfId="29200"/>
    <cellStyle name="Note 17 2" xfId="29201"/>
    <cellStyle name="Note 17 2 10" xfId="29202"/>
    <cellStyle name="Note 17 2 11" xfId="29203"/>
    <cellStyle name="Note 17 2 12" xfId="29204"/>
    <cellStyle name="Note 17 2 13" xfId="29205"/>
    <cellStyle name="Note 17 2 14" xfId="29206"/>
    <cellStyle name="Note 17 2 15" xfId="29207"/>
    <cellStyle name="Note 17 2 16" xfId="29208"/>
    <cellStyle name="Note 17 2 17" xfId="29209"/>
    <cellStyle name="Note 17 2 18" xfId="29210"/>
    <cellStyle name="Note 17 2 19" xfId="29211"/>
    <cellStyle name="Note 17 2 2" xfId="29212"/>
    <cellStyle name="Note 17 2 2 10" xfId="29213"/>
    <cellStyle name="Note 17 2 2 11" xfId="29214"/>
    <cellStyle name="Note 17 2 2 12" xfId="29215"/>
    <cellStyle name="Note 17 2 2 13" xfId="29216"/>
    <cellStyle name="Note 17 2 2 14" xfId="29217"/>
    <cellStyle name="Note 17 2 2 2" xfId="29218"/>
    <cellStyle name="Note 17 2 2 3" xfId="29219"/>
    <cellStyle name="Note 17 2 2 4" xfId="29220"/>
    <cellStyle name="Note 17 2 2 5" xfId="29221"/>
    <cellStyle name="Note 17 2 2 6" xfId="29222"/>
    <cellStyle name="Note 17 2 2 7" xfId="29223"/>
    <cellStyle name="Note 17 2 2 8" xfId="29224"/>
    <cellStyle name="Note 17 2 2 9" xfId="29225"/>
    <cellStyle name="Note 17 2 20" xfId="29226"/>
    <cellStyle name="Note 17 2 3" xfId="29227"/>
    <cellStyle name="Note 17 2 3 10" xfId="29228"/>
    <cellStyle name="Note 17 2 3 11" xfId="29229"/>
    <cellStyle name="Note 17 2 3 12" xfId="29230"/>
    <cellStyle name="Note 17 2 3 13" xfId="29231"/>
    <cellStyle name="Note 17 2 3 14" xfId="29232"/>
    <cellStyle name="Note 17 2 3 2" xfId="29233"/>
    <cellStyle name="Note 17 2 3 3" xfId="29234"/>
    <cellStyle name="Note 17 2 3 4" xfId="29235"/>
    <cellStyle name="Note 17 2 3 5" xfId="29236"/>
    <cellStyle name="Note 17 2 3 6" xfId="29237"/>
    <cellStyle name="Note 17 2 3 7" xfId="29238"/>
    <cellStyle name="Note 17 2 3 8" xfId="29239"/>
    <cellStyle name="Note 17 2 3 9" xfId="29240"/>
    <cellStyle name="Note 17 2 4" xfId="29241"/>
    <cellStyle name="Note 17 2 4 10" xfId="29242"/>
    <cellStyle name="Note 17 2 4 11" xfId="29243"/>
    <cellStyle name="Note 17 2 4 12" xfId="29244"/>
    <cellStyle name="Note 17 2 4 13" xfId="29245"/>
    <cellStyle name="Note 17 2 4 14" xfId="29246"/>
    <cellStyle name="Note 17 2 4 2" xfId="29247"/>
    <cellStyle name="Note 17 2 4 3" xfId="29248"/>
    <cellStyle name="Note 17 2 4 4" xfId="29249"/>
    <cellStyle name="Note 17 2 4 5" xfId="29250"/>
    <cellStyle name="Note 17 2 4 6" xfId="29251"/>
    <cellStyle name="Note 17 2 4 7" xfId="29252"/>
    <cellStyle name="Note 17 2 4 8" xfId="29253"/>
    <cellStyle name="Note 17 2 4 9" xfId="29254"/>
    <cellStyle name="Note 17 2 5" xfId="29255"/>
    <cellStyle name="Note 17 2 5 10" xfId="29256"/>
    <cellStyle name="Note 17 2 5 11" xfId="29257"/>
    <cellStyle name="Note 17 2 5 12" xfId="29258"/>
    <cellStyle name="Note 17 2 5 13" xfId="29259"/>
    <cellStyle name="Note 17 2 5 2" xfId="29260"/>
    <cellStyle name="Note 17 2 5 3" xfId="29261"/>
    <cellStyle name="Note 17 2 5 4" xfId="29262"/>
    <cellStyle name="Note 17 2 5 5" xfId="29263"/>
    <cellStyle name="Note 17 2 5 6" xfId="29264"/>
    <cellStyle name="Note 17 2 5 7" xfId="29265"/>
    <cellStyle name="Note 17 2 5 8" xfId="29266"/>
    <cellStyle name="Note 17 2 5 9" xfId="29267"/>
    <cellStyle name="Note 17 2 6" xfId="29268"/>
    <cellStyle name="Note 17 2 7" xfId="29269"/>
    <cellStyle name="Note 17 2 8" xfId="29270"/>
    <cellStyle name="Note 17 2 9" xfId="29271"/>
    <cellStyle name="Note 17 20" xfId="29272"/>
    <cellStyle name="Note 17 21" xfId="29273"/>
    <cellStyle name="Note 17 22" xfId="29274"/>
    <cellStyle name="Note 17 3" xfId="29275"/>
    <cellStyle name="Note 17 3 10" xfId="29276"/>
    <cellStyle name="Note 17 3 11" xfId="29277"/>
    <cellStyle name="Note 17 3 12" xfId="29278"/>
    <cellStyle name="Note 17 3 13" xfId="29279"/>
    <cellStyle name="Note 17 3 14" xfId="29280"/>
    <cellStyle name="Note 17 3 15" xfId="29281"/>
    <cellStyle name="Note 17 3 16" xfId="29282"/>
    <cellStyle name="Note 17 3 17" xfId="29283"/>
    <cellStyle name="Note 17 3 18" xfId="29284"/>
    <cellStyle name="Note 17 3 19" xfId="29285"/>
    <cellStyle name="Note 17 3 2" xfId="29286"/>
    <cellStyle name="Note 17 3 2 10" xfId="29287"/>
    <cellStyle name="Note 17 3 2 11" xfId="29288"/>
    <cellStyle name="Note 17 3 2 12" xfId="29289"/>
    <cellStyle name="Note 17 3 2 13" xfId="29290"/>
    <cellStyle name="Note 17 3 2 14" xfId="29291"/>
    <cellStyle name="Note 17 3 2 2" xfId="29292"/>
    <cellStyle name="Note 17 3 2 3" xfId="29293"/>
    <cellStyle name="Note 17 3 2 4" xfId="29294"/>
    <cellStyle name="Note 17 3 2 5" xfId="29295"/>
    <cellStyle name="Note 17 3 2 6" xfId="29296"/>
    <cellStyle name="Note 17 3 2 7" xfId="29297"/>
    <cellStyle name="Note 17 3 2 8" xfId="29298"/>
    <cellStyle name="Note 17 3 2 9" xfId="29299"/>
    <cellStyle name="Note 17 3 20" xfId="29300"/>
    <cellStyle name="Note 17 3 3" xfId="29301"/>
    <cellStyle name="Note 17 3 3 10" xfId="29302"/>
    <cellStyle name="Note 17 3 3 11" xfId="29303"/>
    <cellStyle name="Note 17 3 3 12" xfId="29304"/>
    <cellStyle name="Note 17 3 3 13" xfId="29305"/>
    <cellStyle name="Note 17 3 3 14" xfId="29306"/>
    <cellStyle name="Note 17 3 3 2" xfId="29307"/>
    <cellStyle name="Note 17 3 3 3" xfId="29308"/>
    <cellStyle name="Note 17 3 3 4" xfId="29309"/>
    <cellStyle name="Note 17 3 3 5" xfId="29310"/>
    <cellStyle name="Note 17 3 3 6" xfId="29311"/>
    <cellStyle name="Note 17 3 3 7" xfId="29312"/>
    <cellStyle name="Note 17 3 3 8" xfId="29313"/>
    <cellStyle name="Note 17 3 3 9" xfId="29314"/>
    <cellStyle name="Note 17 3 4" xfId="29315"/>
    <cellStyle name="Note 17 3 4 10" xfId="29316"/>
    <cellStyle name="Note 17 3 4 11" xfId="29317"/>
    <cellStyle name="Note 17 3 4 12" xfId="29318"/>
    <cellStyle name="Note 17 3 4 13" xfId="29319"/>
    <cellStyle name="Note 17 3 4 14" xfId="29320"/>
    <cellStyle name="Note 17 3 4 2" xfId="29321"/>
    <cellStyle name="Note 17 3 4 3" xfId="29322"/>
    <cellStyle name="Note 17 3 4 4" xfId="29323"/>
    <cellStyle name="Note 17 3 4 5" xfId="29324"/>
    <cellStyle name="Note 17 3 4 6" xfId="29325"/>
    <cellStyle name="Note 17 3 4 7" xfId="29326"/>
    <cellStyle name="Note 17 3 4 8" xfId="29327"/>
    <cellStyle name="Note 17 3 4 9" xfId="29328"/>
    <cellStyle name="Note 17 3 5" xfId="29329"/>
    <cellStyle name="Note 17 3 5 10" xfId="29330"/>
    <cellStyle name="Note 17 3 5 11" xfId="29331"/>
    <cellStyle name="Note 17 3 5 12" xfId="29332"/>
    <cellStyle name="Note 17 3 5 13" xfId="29333"/>
    <cellStyle name="Note 17 3 5 2" xfId="29334"/>
    <cellStyle name="Note 17 3 5 3" xfId="29335"/>
    <cellStyle name="Note 17 3 5 4" xfId="29336"/>
    <cellStyle name="Note 17 3 5 5" xfId="29337"/>
    <cellStyle name="Note 17 3 5 6" xfId="29338"/>
    <cellStyle name="Note 17 3 5 7" xfId="29339"/>
    <cellStyle name="Note 17 3 5 8" xfId="29340"/>
    <cellStyle name="Note 17 3 5 9" xfId="29341"/>
    <cellStyle name="Note 17 3 6" xfId="29342"/>
    <cellStyle name="Note 17 3 7" xfId="29343"/>
    <cellStyle name="Note 17 3 8" xfId="29344"/>
    <cellStyle name="Note 17 3 9" xfId="29345"/>
    <cellStyle name="Note 17 4" xfId="29346"/>
    <cellStyle name="Note 17 4 10" xfId="29347"/>
    <cellStyle name="Note 17 4 11" xfId="29348"/>
    <cellStyle name="Note 17 4 12" xfId="29349"/>
    <cellStyle name="Note 17 4 13" xfId="29350"/>
    <cellStyle name="Note 17 4 14" xfId="29351"/>
    <cellStyle name="Note 17 4 2" xfId="29352"/>
    <cellStyle name="Note 17 4 3" xfId="29353"/>
    <cellStyle name="Note 17 4 4" xfId="29354"/>
    <cellStyle name="Note 17 4 5" xfId="29355"/>
    <cellStyle name="Note 17 4 6" xfId="29356"/>
    <cellStyle name="Note 17 4 7" xfId="29357"/>
    <cellStyle name="Note 17 4 8" xfId="29358"/>
    <cellStyle name="Note 17 4 9" xfId="29359"/>
    <cellStyle name="Note 17 5" xfId="29360"/>
    <cellStyle name="Note 17 5 10" xfId="29361"/>
    <cellStyle name="Note 17 5 11" xfId="29362"/>
    <cellStyle name="Note 17 5 12" xfId="29363"/>
    <cellStyle name="Note 17 5 13" xfId="29364"/>
    <cellStyle name="Note 17 5 14" xfId="29365"/>
    <cellStyle name="Note 17 5 2" xfId="29366"/>
    <cellStyle name="Note 17 5 3" xfId="29367"/>
    <cellStyle name="Note 17 5 4" xfId="29368"/>
    <cellStyle name="Note 17 5 5" xfId="29369"/>
    <cellStyle name="Note 17 5 6" xfId="29370"/>
    <cellStyle name="Note 17 5 7" xfId="29371"/>
    <cellStyle name="Note 17 5 8" xfId="29372"/>
    <cellStyle name="Note 17 5 9" xfId="29373"/>
    <cellStyle name="Note 17 6" xfId="29374"/>
    <cellStyle name="Note 17 6 10" xfId="29375"/>
    <cellStyle name="Note 17 6 11" xfId="29376"/>
    <cellStyle name="Note 17 6 12" xfId="29377"/>
    <cellStyle name="Note 17 6 13" xfId="29378"/>
    <cellStyle name="Note 17 6 14" xfId="29379"/>
    <cellStyle name="Note 17 6 2" xfId="29380"/>
    <cellStyle name="Note 17 6 3" xfId="29381"/>
    <cellStyle name="Note 17 6 4" xfId="29382"/>
    <cellStyle name="Note 17 6 5" xfId="29383"/>
    <cellStyle name="Note 17 6 6" xfId="29384"/>
    <cellStyle name="Note 17 6 7" xfId="29385"/>
    <cellStyle name="Note 17 6 8" xfId="29386"/>
    <cellStyle name="Note 17 6 9" xfId="29387"/>
    <cellStyle name="Note 17 7" xfId="29388"/>
    <cellStyle name="Note 17 7 10" xfId="29389"/>
    <cellStyle name="Note 17 7 11" xfId="29390"/>
    <cellStyle name="Note 17 7 12" xfId="29391"/>
    <cellStyle name="Note 17 7 13" xfId="29392"/>
    <cellStyle name="Note 17 7 2" xfId="29393"/>
    <cellStyle name="Note 17 7 3" xfId="29394"/>
    <cellStyle name="Note 17 7 4" xfId="29395"/>
    <cellStyle name="Note 17 7 5" xfId="29396"/>
    <cellStyle name="Note 17 7 6" xfId="29397"/>
    <cellStyle name="Note 17 7 7" xfId="29398"/>
    <cellStyle name="Note 17 7 8" xfId="29399"/>
    <cellStyle name="Note 17 7 9" xfId="29400"/>
    <cellStyle name="Note 17 8" xfId="29401"/>
    <cellStyle name="Note 17 9" xfId="29402"/>
    <cellStyle name="Note 18" xfId="29403"/>
    <cellStyle name="Note 18 10" xfId="29404"/>
    <cellStyle name="Note 18 11" xfId="29405"/>
    <cellStyle name="Note 18 12" xfId="29406"/>
    <cellStyle name="Note 18 13" xfId="29407"/>
    <cellStyle name="Note 18 14" xfId="29408"/>
    <cellStyle name="Note 18 2" xfId="29409"/>
    <cellStyle name="Note 18 3" xfId="29410"/>
    <cellStyle name="Note 18 4" xfId="29411"/>
    <cellStyle name="Note 18 5" xfId="29412"/>
    <cellStyle name="Note 18 6" xfId="29413"/>
    <cellStyle name="Note 18 7" xfId="29414"/>
    <cellStyle name="Note 18 8" xfId="29415"/>
    <cellStyle name="Note 18 9" xfId="29416"/>
    <cellStyle name="Note 19" xfId="29417"/>
    <cellStyle name="Note 19 10" xfId="29418"/>
    <cellStyle name="Note 19 11" xfId="29419"/>
    <cellStyle name="Note 19 12" xfId="29420"/>
    <cellStyle name="Note 19 13" xfId="29421"/>
    <cellStyle name="Note 19 14" xfId="29422"/>
    <cellStyle name="Note 19 15" xfId="29423"/>
    <cellStyle name="Note 19 16" xfId="29424"/>
    <cellStyle name="Note 19 2" xfId="29425"/>
    <cellStyle name="Note 19 3" xfId="29426"/>
    <cellStyle name="Note 19 4" xfId="29427"/>
    <cellStyle name="Note 19 5" xfId="29428"/>
    <cellStyle name="Note 19 6" xfId="29429"/>
    <cellStyle name="Note 19 7" xfId="29430"/>
    <cellStyle name="Note 19 8" xfId="29431"/>
    <cellStyle name="Note 19 9" xfId="29432"/>
    <cellStyle name="Note 2" xfId="29433"/>
    <cellStyle name="Note 2 10" xfId="29434"/>
    <cellStyle name="Note 2 11" xfId="29435"/>
    <cellStyle name="Note 2 12" xfId="29436"/>
    <cellStyle name="Note 2 13" xfId="29437"/>
    <cellStyle name="Note 2 14" xfId="29438"/>
    <cellStyle name="Note 2 15" xfId="29439"/>
    <cellStyle name="Note 2 16" xfId="29440"/>
    <cellStyle name="Note 2 17" xfId="29441"/>
    <cellStyle name="Note 2 18" xfId="29442"/>
    <cellStyle name="Note 2 2" xfId="29443"/>
    <cellStyle name="Note 2 2 10" xfId="29444"/>
    <cellStyle name="Note 2 2 11" xfId="29445"/>
    <cellStyle name="Note 2 2 12" xfId="29446"/>
    <cellStyle name="Note 2 2 13" xfId="29447"/>
    <cellStyle name="Note 2 2 14" xfId="29448"/>
    <cellStyle name="Note 2 2 15" xfId="29449"/>
    <cellStyle name="Note 2 2 16" xfId="29450"/>
    <cellStyle name="Note 2 2 17" xfId="29451"/>
    <cellStyle name="Note 2 2 18" xfId="29452"/>
    <cellStyle name="Note 2 2 19" xfId="29453"/>
    <cellStyle name="Note 2 2 2" xfId="29454"/>
    <cellStyle name="Note 2 2 2 10" xfId="29455"/>
    <cellStyle name="Note 2 2 2 11" xfId="29456"/>
    <cellStyle name="Note 2 2 2 12" xfId="29457"/>
    <cellStyle name="Note 2 2 2 13" xfId="29458"/>
    <cellStyle name="Note 2 2 2 14" xfId="29459"/>
    <cellStyle name="Note 2 2 2 15" xfId="29460"/>
    <cellStyle name="Note 2 2 2 16" xfId="29461"/>
    <cellStyle name="Note 2 2 2 17" xfId="29462"/>
    <cellStyle name="Note 2 2 2 18" xfId="29463"/>
    <cellStyle name="Note 2 2 2 19" xfId="29464"/>
    <cellStyle name="Note 2 2 2 2" xfId="29465"/>
    <cellStyle name="Note 2 2 2 2 10" xfId="29466"/>
    <cellStyle name="Note 2 2 2 2 11" xfId="29467"/>
    <cellStyle name="Note 2 2 2 2 12" xfId="29468"/>
    <cellStyle name="Note 2 2 2 2 13" xfId="29469"/>
    <cellStyle name="Note 2 2 2 2 14" xfId="29470"/>
    <cellStyle name="Note 2 2 2 2 2" xfId="29471"/>
    <cellStyle name="Note 2 2 2 2 3" xfId="29472"/>
    <cellStyle name="Note 2 2 2 2 4" xfId="29473"/>
    <cellStyle name="Note 2 2 2 2 5" xfId="29474"/>
    <cellStyle name="Note 2 2 2 2 6" xfId="29475"/>
    <cellStyle name="Note 2 2 2 2 7" xfId="29476"/>
    <cellStyle name="Note 2 2 2 2 8" xfId="29477"/>
    <cellStyle name="Note 2 2 2 2 9" xfId="29478"/>
    <cellStyle name="Note 2 2 2 20" xfId="29479"/>
    <cellStyle name="Note 2 2 2 3" xfId="29480"/>
    <cellStyle name="Note 2 2 2 3 10" xfId="29481"/>
    <cellStyle name="Note 2 2 2 3 11" xfId="29482"/>
    <cellStyle name="Note 2 2 2 3 12" xfId="29483"/>
    <cellStyle name="Note 2 2 2 3 13" xfId="29484"/>
    <cellStyle name="Note 2 2 2 3 14" xfId="29485"/>
    <cellStyle name="Note 2 2 2 3 2" xfId="29486"/>
    <cellStyle name="Note 2 2 2 3 3" xfId="29487"/>
    <cellStyle name="Note 2 2 2 3 4" xfId="29488"/>
    <cellStyle name="Note 2 2 2 3 5" xfId="29489"/>
    <cellStyle name="Note 2 2 2 3 6" xfId="29490"/>
    <cellStyle name="Note 2 2 2 3 7" xfId="29491"/>
    <cellStyle name="Note 2 2 2 3 8" xfId="29492"/>
    <cellStyle name="Note 2 2 2 3 9" xfId="29493"/>
    <cellStyle name="Note 2 2 2 4" xfId="29494"/>
    <cellStyle name="Note 2 2 2 4 10" xfId="29495"/>
    <cellStyle name="Note 2 2 2 4 11" xfId="29496"/>
    <cellStyle name="Note 2 2 2 4 12" xfId="29497"/>
    <cellStyle name="Note 2 2 2 4 13" xfId="29498"/>
    <cellStyle name="Note 2 2 2 4 14" xfId="29499"/>
    <cellStyle name="Note 2 2 2 4 2" xfId="29500"/>
    <cellStyle name="Note 2 2 2 4 3" xfId="29501"/>
    <cellStyle name="Note 2 2 2 4 4" xfId="29502"/>
    <cellStyle name="Note 2 2 2 4 5" xfId="29503"/>
    <cellStyle name="Note 2 2 2 4 6" xfId="29504"/>
    <cellStyle name="Note 2 2 2 4 7" xfId="29505"/>
    <cellStyle name="Note 2 2 2 4 8" xfId="29506"/>
    <cellStyle name="Note 2 2 2 4 9" xfId="29507"/>
    <cellStyle name="Note 2 2 2 5" xfId="29508"/>
    <cellStyle name="Note 2 2 2 5 10" xfId="29509"/>
    <cellStyle name="Note 2 2 2 5 11" xfId="29510"/>
    <cellStyle name="Note 2 2 2 5 12" xfId="29511"/>
    <cellStyle name="Note 2 2 2 5 13" xfId="29512"/>
    <cellStyle name="Note 2 2 2 5 2" xfId="29513"/>
    <cellStyle name="Note 2 2 2 5 3" xfId="29514"/>
    <cellStyle name="Note 2 2 2 5 4" xfId="29515"/>
    <cellStyle name="Note 2 2 2 5 5" xfId="29516"/>
    <cellStyle name="Note 2 2 2 5 6" xfId="29517"/>
    <cellStyle name="Note 2 2 2 5 7" xfId="29518"/>
    <cellStyle name="Note 2 2 2 5 8" xfId="29519"/>
    <cellStyle name="Note 2 2 2 5 9" xfId="29520"/>
    <cellStyle name="Note 2 2 2 6" xfId="29521"/>
    <cellStyle name="Note 2 2 2 7" xfId="29522"/>
    <cellStyle name="Note 2 2 2 8" xfId="29523"/>
    <cellStyle name="Note 2 2 2 9" xfId="29524"/>
    <cellStyle name="Note 2 2 20" xfId="29525"/>
    <cellStyle name="Note 2 2 21" xfId="29526"/>
    <cellStyle name="Note 2 2 22" xfId="29527"/>
    <cellStyle name="Note 2 2 23" xfId="29528"/>
    <cellStyle name="Note 2 2 3" xfId="29529"/>
    <cellStyle name="Note 2 2 3 10" xfId="29530"/>
    <cellStyle name="Note 2 2 3 11" xfId="29531"/>
    <cellStyle name="Note 2 2 3 12" xfId="29532"/>
    <cellStyle name="Note 2 2 3 13" xfId="29533"/>
    <cellStyle name="Note 2 2 3 14" xfId="29534"/>
    <cellStyle name="Note 2 2 3 15" xfId="29535"/>
    <cellStyle name="Note 2 2 3 16" xfId="29536"/>
    <cellStyle name="Note 2 2 3 17" xfId="29537"/>
    <cellStyle name="Note 2 2 3 18" xfId="29538"/>
    <cellStyle name="Note 2 2 3 19" xfId="29539"/>
    <cellStyle name="Note 2 2 3 2" xfId="29540"/>
    <cellStyle name="Note 2 2 3 2 10" xfId="29541"/>
    <cellStyle name="Note 2 2 3 2 11" xfId="29542"/>
    <cellStyle name="Note 2 2 3 2 12" xfId="29543"/>
    <cellStyle name="Note 2 2 3 2 13" xfId="29544"/>
    <cellStyle name="Note 2 2 3 2 14" xfId="29545"/>
    <cellStyle name="Note 2 2 3 2 2" xfId="29546"/>
    <cellStyle name="Note 2 2 3 2 3" xfId="29547"/>
    <cellStyle name="Note 2 2 3 2 4" xfId="29548"/>
    <cellStyle name="Note 2 2 3 2 5" xfId="29549"/>
    <cellStyle name="Note 2 2 3 2 6" xfId="29550"/>
    <cellStyle name="Note 2 2 3 2 7" xfId="29551"/>
    <cellStyle name="Note 2 2 3 2 8" xfId="29552"/>
    <cellStyle name="Note 2 2 3 2 9" xfId="29553"/>
    <cellStyle name="Note 2 2 3 20" xfId="29554"/>
    <cellStyle name="Note 2 2 3 3" xfId="29555"/>
    <cellStyle name="Note 2 2 3 3 10" xfId="29556"/>
    <cellStyle name="Note 2 2 3 3 11" xfId="29557"/>
    <cellStyle name="Note 2 2 3 3 12" xfId="29558"/>
    <cellStyle name="Note 2 2 3 3 13" xfId="29559"/>
    <cellStyle name="Note 2 2 3 3 14" xfId="29560"/>
    <cellStyle name="Note 2 2 3 3 2" xfId="29561"/>
    <cellStyle name="Note 2 2 3 3 3" xfId="29562"/>
    <cellStyle name="Note 2 2 3 3 4" xfId="29563"/>
    <cellStyle name="Note 2 2 3 3 5" xfId="29564"/>
    <cellStyle name="Note 2 2 3 3 6" xfId="29565"/>
    <cellStyle name="Note 2 2 3 3 7" xfId="29566"/>
    <cellStyle name="Note 2 2 3 3 8" xfId="29567"/>
    <cellStyle name="Note 2 2 3 3 9" xfId="29568"/>
    <cellStyle name="Note 2 2 3 4" xfId="29569"/>
    <cellStyle name="Note 2 2 3 4 10" xfId="29570"/>
    <cellStyle name="Note 2 2 3 4 11" xfId="29571"/>
    <cellStyle name="Note 2 2 3 4 12" xfId="29572"/>
    <cellStyle name="Note 2 2 3 4 13" xfId="29573"/>
    <cellStyle name="Note 2 2 3 4 14" xfId="29574"/>
    <cellStyle name="Note 2 2 3 4 2" xfId="29575"/>
    <cellStyle name="Note 2 2 3 4 3" xfId="29576"/>
    <cellStyle name="Note 2 2 3 4 4" xfId="29577"/>
    <cellStyle name="Note 2 2 3 4 5" xfId="29578"/>
    <cellStyle name="Note 2 2 3 4 6" xfId="29579"/>
    <cellStyle name="Note 2 2 3 4 7" xfId="29580"/>
    <cellStyle name="Note 2 2 3 4 8" xfId="29581"/>
    <cellStyle name="Note 2 2 3 4 9" xfId="29582"/>
    <cellStyle name="Note 2 2 3 5" xfId="29583"/>
    <cellStyle name="Note 2 2 3 5 10" xfId="29584"/>
    <cellStyle name="Note 2 2 3 5 11" xfId="29585"/>
    <cellStyle name="Note 2 2 3 5 12" xfId="29586"/>
    <cellStyle name="Note 2 2 3 5 13" xfId="29587"/>
    <cellStyle name="Note 2 2 3 5 2" xfId="29588"/>
    <cellStyle name="Note 2 2 3 5 3" xfId="29589"/>
    <cellStyle name="Note 2 2 3 5 4" xfId="29590"/>
    <cellStyle name="Note 2 2 3 5 5" xfId="29591"/>
    <cellStyle name="Note 2 2 3 5 6" xfId="29592"/>
    <cellStyle name="Note 2 2 3 5 7" xfId="29593"/>
    <cellStyle name="Note 2 2 3 5 8" xfId="29594"/>
    <cellStyle name="Note 2 2 3 5 9" xfId="29595"/>
    <cellStyle name="Note 2 2 3 6" xfId="29596"/>
    <cellStyle name="Note 2 2 3 7" xfId="29597"/>
    <cellStyle name="Note 2 2 3 8" xfId="29598"/>
    <cellStyle name="Note 2 2 3 9" xfId="29599"/>
    <cellStyle name="Note 2 2 4" xfId="29600"/>
    <cellStyle name="Note 2 2 4 10" xfId="29601"/>
    <cellStyle name="Note 2 2 4 11" xfId="29602"/>
    <cellStyle name="Note 2 2 4 12" xfId="29603"/>
    <cellStyle name="Note 2 2 4 13" xfId="29604"/>
    <cellStyle name="Note 2 2 4 14" xfId="29605"/>
    <cellStyle name="Note 2 2 4 2" xfId="29606"/>
    <cellStyle name="Note 2 2 4 3" xfId="29607"/>
    <cellStyle name="Note 2 2 4 4" xfId="29608"/>
    <cellStyle name="Note 2 2 4 5" xfId="29609"/>
    <cellStyle name="Note 2 2 4 6" xfId="29610"/>
    <cellStyle name="Note 2 2 4 7" xfId="29611"/>
    <cellStyle name="Note 2 2 4 8" xfId="29612"/>
    <cellStyle name="Note 2 2 4 9" xfId="29613"/>
    <cellStyle name="Note 2 2 5" xfId="29614"/>
    <cellStyle name="Note 2 2 5 10" xfId="29615"/>
    <cellStyle name="Note 2 2 5 11" xfId="29616"/>
    <cellStyle name="Note 2 2 5 12" xfId="29617"/>
    <cellStyle name="Note 2 2 5 13" xfId="29618"/>
    <cellStyle name="Note 2 2 5 14" xfId="29619"/>
    <cellStyle name="Note 2 2 5 2" xfId="29620"/>
    <cellStyle name="Note 2 2 5 3" xfId="29621"/>
    <cellStyle name="Note 2 2 5 4" xfId="29622"/>
    <cellStyle name="Note 2 2 5 5" xfId="29623"/>
    <cellStyle name="Note 2 2 5 6" xfId="29624"/>
    <cellStyle name="Note 2 2 5 7" xfId="29625"/>
    <cellStyle name="Note 2 2 5 8" xfId="29626"/>
    <cellStyle name="Note 2 2 5 9" xfId="29627"/>
    <cellStyle name="Note 2 2 6" xfId="29628"/>
    <cellStyle name="Note 2 2 6 10" xfId="29629"/>
    <cellStyle name="Note 2 2 6 11" xfId="29630"/>
    <cellStyle name="Note 2 2 6 12" xfId="29631"/>
    <cellStyle name="Note 2 2 6 13" xfId="29632"/>
    <cellStyle name="Note 2 2 6 14" xfId="29633"/>
    <cellStyle name="Note 2 2 6 2" xfId="29634"/>
    <cellStyle name="Note 2 2 6 3" xfId="29635"/>
    <cellStyle name="Note 2 2 6 4" xfId="29636"/>
    <cellStyle name="Note 2 2 6 5" xfId="29637"/>
    <cellStyle name="Note 2 2 6 6" xfId="29638"/>
    <cellStyle name="Note 2 2 6 7" xfId="29639"/>
    <cellStyle name="Note 2 2 6 8" xfId="29640"/>
    <cellStyle name="Note 2 2 6 9" xfId="29641"/>
    <cellStyle name="Note 2 2 7" xfId="29642"/>
    <cellStyle name="Note 2 2 7 10" xfId="29643"/>
    <cellStyle name="Note 2 2 7 11" xfId="29644"/>
    <cellStyle name="Note 2 2 7 12" xfId="29645"/>
    <cellStyle name="Note 2 2 7 13" xfId="29646"/>
    <cellStyle name="Note 2 2 7 14" xfId="29647"/>
    <cellStyle name="Note 2 2 7 2" xfId="29648"/>
    <cellStyle name="Note 2 2 7 3" xfId="29649"/>
    <cellStyle name="Note 2 2 7 4" xfId="29650"/>
    <cellStyle name="Note 2 2 7 5" xfId="29651"/>
    <cellStyle name="Note 2 2 7 6" xfId="29652"/>
    <cellStyle name="Note 2 2 7 7" xfId="29653"/>
    <cellStyle name="Note 2 2 7 8" xfId="29654"/>
    <cellStyle name="Note 2 2 7 9" xfId="29655"/>
    <cellStyle name="Note 2 2 8" xfId="29656"/>
    <cellStyle name="Note 2 2 8 10" xfId="29657"/>
    <cellStyle name="Note 2 2 8 11" xfId="29658"/>
    <cellStyle name="Note 2 2 8 12" xfId="29659"/>
    <cellStyle name="Note 2 2 8 13" xfId="29660"/>
    <cellStyle name="Note 2 2 8 2" xfId="29661"/>
    <cellStyle name="Note 2 2 8 3" xfId="29662"/>
    <cellStyle name="Note 2 2 8 4" xfId="29663"/>
    <cellStyle name="Note 2 2 8 5" xfId="29664"/>
    <cellStyle name="Note 2 2 8 6" xfId="29665"/>
    <cellStyle name="Note 2 2 8 7" xfId="29666"/>
    <cellStyle name="Note 2 2 8 8" xfId="29667"/>
    <cellStyle name="Note 2 2 8 9" xfId="29668"/>
    <cellStyle name="Note 2 2 9" xfId="29669"/>
    <cellStyle name="Note 2 3" xfId="29670"/>
    <cellStyle name="Note 2 3 10" xfId="29671"/>
    <cellStyle name="Note 2 3 11" xfId="29672"/>
    <cellStyle name="Note 2 3 12" xfId="29673"/>
    <cellStyle name="Note 2 3 13" xfId="29674"/>
    <cellStyle name="Note 2 3 14" xfId="29675"/>
    <cellStyle name="Note 2 3 15" xfId="29676"/>
    <cellStyle name="Note 2 3 16" xfId="29677"/>
    <cellStyle name="Note 2 3 17" xfId="29678"/>
    <cellStyle name="Note 2 3 18" xfId="29679"/>
    <cellStyle name="Note 2 3 19" xfId="29680"/>
    <cellStyle name="Note 2 3 2" xfId="29681"/>
    <cellStyle name="Note 2 3 2 10" xfId="29682"/>
    <cellStyle name="Note 2 3 2 11" xfId="29683"/>
    <cellStyle name="Note 2 3 2 12" xfId="29684"/>
    <cellStyle name="Note 2 3 2 13" xfId="29685"/>
    <cellStyle name="Note 2 3 2 14" xfId="29686"/>
    <cellStyle name="Note 2 3 2 15" xfId="29687"/>
    <cellStyle name="Note 2 3 2 16" xfId="29688"/>
    <cellStyle name="Note 2 3 2 17" xfId="29689"/>
    <cellStyle name="Note 2 3 2 18" xfId="29690"/>
    <cellStyle name="Note 2 3 2 19" xfId="29691"/>
    <cellStyle name="Note 2 3 2 2" xfId="29692"/>
    <cellStyle name="Note 2 3 2 2 10" xfId="29693"/>
    <cellStyle name="Note 2 3 2 2 11" xfId="29694"/>
    <cellStyle name="Note 2 3 2 2 12" xfId="29695"/>
    <cellStyle name="Note 2 3 2 2 13" xfId="29696"/>
    <cellStyle name="Note 2 3 2 2 14" xfId="29697"/>
    <cellStyle name="Note 2 3 2 2 2" xfId="29698"/>
    <cellStyle name="Note 2 3 2 2 3" xfId="29699"/>
    <cellStyle name="Note 2 3 2 2 4" xfId="29700"/>
    <cellStyle name="Note 2 3 2 2 5" xfId="29701"/>
    <cellStyle name="Note 2 3 2 2 6" xfId="29702"/>
    <cellStyle name="Note 2 3 2 2 7" xfId="29703"/>
    <cellStyle name="Note 2 3 2 2 8" xfId="29704"/>
    <cellStyle name="Note 2 3 2 2 9" xfId="29705"/>
    <cellStyle name="Note 2 3 2 20" xfId="29706"/>
    <cellStyle name="Note 2 3 2 3" xfId="29707"/>
    <cellStyle name="Note 2 3 2 3 10" xfId="29708"/>
    <cellStyle name="Note 2 3 2 3 11" xfId="29709"/>
    <cellStyle name="Note 2 3 2 3 12" xfId="29710"/>
    <cellStyle name="Note 2 3 2 3 13" xfId="29711"/>
    <cellStyle name="Note 2 3 2 3 14" xfId="29712"/>
    <cellStyle name="Note 2 3 2 3 2" xfId="29713"/>
    <cellStyle name="Note 2 3 2 3 3" xfId="29714"/>
    <cellStyle name="Note 2 3 2 3 4" xfId="29715"/>
    <cellStyle name="Note 2 3 2 3 5" xfId="29716"/>
    <cellStyle name="Note 2 3 2 3 6" xfId="29717"/>
    <cellStyle name="Note 2 3 2 3 7" xfId="29718"/>
    <cellStyle name="Note 2 3 2 3 8" xfId="29719"/>
    <cellStyle name="Note 2 3 2 3 9" xfId="29720"/>
    <cellStyle name="Note 2 3 2 4" xfId="29721"/>
    <cellStyle name="Note 2 3 2 4 10" xfId="29722"/>
    <cellStyle name="Note 2 3 2 4 11" xfId="29723"/>
    <cellStyle name="Note 2 3 2 4 12" xfId="29724"/>
    <cellStyle name="Note 2 3 2 4 13" xfId="29725"/>
    <cellStyle name="Note 2 3 2 4 14" xfId="29726"/>
    <cellStyle name="Note 2 3 2 4 2" xfId="29727"/>
    <cellStyle name="Note 2 3 2 4 3" xfId="29728"/>
    <cellStyle name="Note 2 3 2 4 4" xfId="29729"/>
    <cellStyle name="Note 2 3 2 4 5" xfId="29730"/>
    <cellStyle name="Note 2 3 2 4 6" xfId="29731"/>
    <cellStyle name="Note 2 3 2 4 7" xfId="29732"/>
    <cellStyle name="Note 2 3 2 4 8" xfId="29733"/>
    <cellStyle name="Note 2 3 2 4 9" xfId="29734"/>
    <cellStyle name="Note 2 3 2 5" xfId="29735"/>
    <cellStyle name="Note 2 3 2 5 10" xfId="29736"/>
    <cellStyle name="Note 2 3 2 5 11" xfId="29737"/>
    <cellStyle name="Note 2 3 2 5 12" xfId="29738"/>
    <cellStyle name="Note 2 3 2 5 13" xfId="29739"/>
    <cellStyle name="Note 2 3 2 5 2" xfId="29740"/>
    <cellStyle name="Note 2 3 2 5 3" xfId="29741"/>
    <cellStyle name="Note 2 3 2 5 4" xfId="29742"/>
    <cellStyle name="Note 2 3 2 5 5" xfId="29743"/>
    <cellStyle name="Note 2 3 2 5 6" xfId="29744"/>
    <cellStyle name="Note 2 3 2 5 7" xfId="29745"/>
    <cellStyle name="Note 2 3 2 5 8" xfId="29746"/>
    <cellStyle name="Note 2 3 2 5 9" xfId="29747"/>
    <cellStyle name="Note 2 3 2 6" xfId="29748"/>
    <cellStyle name="Note 2 3 2 7" xfId="29749"/>
    <cellStyle name="Note 2 3 2 8" xfId="29750"/>
    <cellStyle name="Note 2 3 2 9" xfId="29751"/>
    <cellStyle name="Note 2 3 20" xfId="29752"/>
    <cellStyle name="Note 2 3 21" xfId="29753"/>
    <cellStyle name="Note 2 3 22" xfId="29754"/>
    <cellStyle name="Note 2 3 3" xfId="29755"/>
    <cellStyle name="Note 2 3 3 10" xfId="29756"/>
    <cellStyle name="Note 2 3 3 11" xfId="29757"/>
    <cellStyle name="Note 2 3 3 12" xfId="29758"/>
    <cellStyle name="Note 2 3 3 13" xfId="29759"/>
    <cellStyle name="Note 2 3 3 14" xfId="29760"/>
    <cellStyle name="Note 2 3 3 15" xfId="29761"/>
    <cellStyle name="Note 2 3 3 16" xfId="29762"/>
    <cellStyle name="Note 2 3 3 17" xfId="29763"/>
    <cellStyle name="Note 2 3 3 18" xfId="29764"/>
    <cellStyle name="Note 2 3 3 19" xfId="29765"/>
    <cellStyle name="Note 2 3 3 2" xfId="29766"/>
    <cellStyle name="Note 2 3 3 2 10" xfId="29767"/>
    <cellStyle name="Note 2 3 3 2 11" xfId="29768"/>
    <cellStyle name="Note 2 3 3 2 12" xfId="29769"/>
    <cellStyle name="Note 2 3 3 2 13" xfId="29770"/>
    <cellStyle name="Note 2 3 3 2 14" xfId="29771"/>
    <cellStyle name="Note 2 3 3 2 2" xfId="29772"/>
    <cellStyle name="Note 2 3 3 2 3" xfId="29773"/>
    <cellStyle name="Note 2 3 3 2 4" xfId="29774"/>
    <cellStyle name="Note 2 3 3 2 5" xfId="29775"/>
    <cellStyle name="Note 2 3 3 2 6" xfId="29776"/>
    <cellStyle name="Note 2 3 3 2 7" xfId="29777"/>
    <cellStyle name="Note 2 3 3 2 8" xfId="29778"/>
    <cellStyle name="Note 2 3 3 2 9" xfId="29779"/>
    <cellStyle name="Note 2 3 3 20" xfId="29780"/>
    <cellStyle name="Note 2 3 3 3" xfId="29781"/>
    <cellStyle name="Note 2 3 3 3 10" xfId="29782"/>
    <cellStyle name="Note 2 3 3 3 11" xfId="29783"/>
    <cellStyle name="Note 2 3 3 3 12" xfId="29784"/>
    <cellStyle name="Note 2 3 3 3 13" xfId="29785"/>
    <cellStyle name="Note 2 3 3 3 14" xfId="29786"/>
    <cellStyle name="Note 2 3 3 3 2" xfId="29787"/>
    <cellStyle name="Note 2 3 3 3 3" xfId="29788"/>
    <cellStyle name="Note 2 3 3 3 4" xfId="29789"/>
    <cellStyle name="Note 2 3 3 3 5" xfId="29790"/>
    <cellStyle name="Note 2 3 3 3 6" xfId="29791"/>
    <cellStyle name="Note 2 3 3 3 7" xfId="29792"/>
    <cellStyle name="Note 2 3 3 3 8" xfId="29793"/>
    <cellStyle name="Note 2 3 3 3 9" xfId="29794"/>
    <cellStyle name="Note 2 3 3 4" xfId="29795"/>
    <cellStyle name="Note 2 3 3 4 10" xfId="29796"/>
    <cellStyle name="Note 2 3 3 4 11" xfId="29797"/>
    <cellStyle name="Note 2 3 3 4 12" xfId="29798"/>
    <cellStyle name="Note 2 3 3 4 13" xfId="29799"/>
    <cellStyle name="Note 2 3 3 4 14" xfId="29800"/>
    <cellStyle name="Note 2 3 3 4 2" xfId="29801"/>
    <cellStyle name="Note 2 3 3 4 3" xfId="29802"/>
    <cellStyle name="Note 2 3 3 4 4" xfId="29803"/>
    <cellStyle name="Note 2 3 3 4 5" xfId="29804"/>
    <cellStyle name="Note 2 3 3 4 6" xfId="29805"/>
    <cellStyle name="Note 2 3 3 4 7" xfId="29806"/>
    <cellStyle name="Note 2 3 3 4 8" xfId="29807"/>
    <cellStyle name="Note 2 3 3 4 9" xfId="29808"/>
    <cellStyle name="Note 2 3 3 5" xfId="29809"/>
    <cellStyle name="Note 2 3 3 5 10" xfId="29810"/>
    <cellStyle name="Note 2 3 3 5 11" xfId="29811"/>
    <cellStyle name="Note 2 3 3 5 12" xfId="29812"/>
    <cellStyle name="Note 2 3 3 5 13" xfId="29813"/>
    <cellStyle name="Note 2 3 3 5 2" xfId="29814"/>
    <cellStyle name="Note 2 3 3 5 3" xfId="29815"/>
    <cellStyle name="Note 2 3 3 5 4" xfId="29816"/>
    <cellStyle name="Note 2 3 3 5 5" xfId="29817"/>
    <cellStyle name="Note 2 3 3 5 6" xfId="29818"/>
    <cellStyle name="Note 2 3 3 5 7" xfId="29819"/>
    <cellStyle name="Note 2 3 3 5 8" xfId="29820"/>
    <cellStyle name="Note 2 3 3 5 9" xfId="29821"/>
    <cellStyle name="Note 2 3 3 6" xfId="29822"/>
    <cellStyle name="Note 2 3 3 7" xfId="29823"/>
    <cellStyle name="Note 2 3 3 8" xfId="29824"/>
    <cellStyle name="Note 2 3 3 9" xfId="29825"/>
    <cellStyle name="Note 2 3 4" xfId="29826"/>
    <cellStyle name="Note 2 3 4 10" xfId="29827"/>
    <cellStyle name="Note 2 3 4 11" xfId="29828"/>
    <cellStyle name="Note 2 3 4 12" xfId="29829"/>
    <cellStyle name="Note 2 3 4 13" xfId="29830"/>
    <cellStyle name="Note 2 3 4 14" xfId="29831"/>
    <cellStyle name="Note 2 3 4 2" xfId="29832"/>
    <cellStyle name="Note 2 3 4 3" xfId="29833"/>
    <cellStyle name="Note 2 3 4 4" xfId="29834"/>
    <cellStyle name="Note 2 3 4 5" xfId="29835"/>
    <cellStyle name="Note 2 3 4 6" xfId="29836"/>
    <cellStyle name="Note 2 3 4 7" xfId="29837"/>
    <cellStyle name="Note 2 3 4 8" xfId="29838"/>
    <cellStyle name="Note 2 3 4 9" xfId="29839"/>
    <cellStyle name="Note 2 3 5" xfId="29840"/>
    <cellStyle name="Note 2 3 5 10" xfId="29841"/>
    <cellStyle name="Note 2 3 5 11" xfId="29842"/>
    <cellStyle name="Note 2 3 5 12" xfId="29843"/>
    <cellStyle name="Note 2 3 5 13" xfId="29844"/>
    <cellStyle name="Note 2 3 5 14" xfId="29845"/>
    <cellStyle name="Note 2 3 5 2" xfId="29846"/>
    <cellStyle name="Note 2 3 5 3" xfId="29847"/>
    <cellStyle name="Note 2 3 5 4" xfId="29848"/>
    <cellStyle name="Note 2 3 5 5" xfId="29849"/>
    <cellStyle name="Note 2 3 5 6" xfId="29850"/>
    <cellStyle name="Note 2 3 5 7" xfId="29851"/>
    <cellStyle name="Note 2 3 5 8" xfId="29852"/>
    <cellStyle name="Note 2 3 5 9" xfId="29853"/>
    <cellStyle name="Note 2 3 6" xfId="29854"/>
    <cellStyle name="Note 2 3 6 10" xfId="29855"/>
    <cellStyle name="Note 2 3 6 11" xfId="29856"/>
    <cellStyle name="Note 2 3 6 12" xfId="29857"/>
    <cellStyle name="Note 2 3 6 13" xfId="29858"/>
    <cellStyle name="Note 2 3 6 14" xfId="29859"/>
    <cellStyle name="Note 2 3 6 2" xfId="29860"/>
    <cellStyle name="Note 2 3 6 3" xfId="29861"/>
    <cellStyle name="Note 2 3 6 4" xfId="29862"/>
    <cellStyle name="Note 2 3 6 5" xfId="29863"/>
    <cellStyle name="Note 2 3 6 6" xfId="29864"/>
    <cellStyle name="Note 2 3 6 7" xfId="29865"/>
    <cellStyle name="Note 2 3 6 8" xfId="29866"/>
    <cellStyle name="Note 2 3 6 9" xfId="29867"/>
    <cellStyle name="Note 2 3 7" xfId="29868"/>
    <cellStyle name="Note 2 3 7 10" xfId="29869"/>
    <cellStyle name="Note 2 3 7 11" xfId="29870"/>
    <cellStyle name="Note 2 3 7 12" xfId="29871"/>
    <cellStyle name="Note 2 3 7 13" xfId="29872"/>
    <cellStyle name="Note 2 3 7 2" xfId="29873"/>
    <cellStyle name="Note 2 3 7 3" xfId="29874"/>
    <cellStyle name="Note 2 3 7 4" xfId="29875"/>
    <cellStyle name="Note 2 3 7 5" xfId="29876"/>
    <cellStyle name="Note 2 3 7 6" xfId="29877"/>
    <cellStyle name="Note 2 3 7 7" xfId="29878"/>
    <cellStyle name="Note 2 3 7 8" xfId="29879"/>
    <cellStyle name="Note 2 3 7 9" xfId="29880"/>
    <cellStyle name="Note 2 3 8" xfId="29881"/>
    <cellStyle name="Note 2 3 9" xfId="29882"/>
    <cellStyle name="Note 2 4" xfId="29883"/>
    <cellStyle name="Note 2 4 10" xfId="29884"/>
    <cellStyle name="Note 2 4 11" xfId="29885"/>
    <cellStyle name="Note 2 4 12" xfId="29886"/>
    <cellStyle name="Note 2 4 13" xfId="29887"/>
    <cellStyle name="Note 2 4 14" xfId="29888"/>
    <cellStyle name="Note 2 4 15" xfId="29889"/>
    <cellStyle name="Note 2 4 16" xfId="29890"/>
    <cellStyle name="Note 2 4 17" xfId="29891"/>
    <cellStyle name="Note 2 4 18" xfId="29892"/>
    <cellStyle name="Note 2 4 19" xfId="29893"/>
    <cellStyle name="Note 2 4 2" xfId="29894"/>
    <cellStyle name="Note 2 4 2 10" xfId="29895"/>
    <cellStyle name="Note 2 4 2 11" xfId="29896"/>
    <cellStyle name="Note 2 4 2 12" xfId="29897"/>
    <cellStyle name="Note 2 4 2 13" xfId="29898"/>
    <cellStyle name="Note 2 4 2 14" xfId="29899"/>
    <cellStyle name="Note 2 4 2 15" xfId="29900"/>
    <cellStyle name="Note 2 4 2 16" xfId="29901"/>
    <cellStyle name="Note 2 4 2 17" xfId="29902"/>
    <cellStyle name="Note 2 4 2 18" xfId="29903"/>
    <cellStyle name="Note 2 4 2 19" xfId="29904"/>
    <cellStyle name="Note 2 4 2 2" xfId="29905"/>
    <cellStyle name="Note 2 4 2 2 10" xfId="29906"/>
    <cellStyle name="Note 2 4 2 2 11" xfId="29907"/>
    <cellStyle name="Note 2 4 2 2 12" xfId="29908"/>
    <cellStyle name="Note 2 4 2 2 13" xfId="29909"/>
    <cellStyle name="Note 2 4 2 2 14" xfId="29910"/>
    <cellStyle name="Note 2 4 2 2 2" xfId="29911"/>
    <cellStyle name="Note 2 4 2 2 3" xfId="29912"/>
    <cellStyle name="Note 2 4 2 2 4" xfId="29913"/>
    <cellStyle name="Note 2 4 2 2 5" xfId="29914"/>
    <cellStyle name="Note 2 4 2 2 6" xfId="29915"/>
    <cellStyle name="Note 2 4 2 2 7" xfId="29916"/>
    <cellStyle name="Note 2 4 2 2 8" xfId="29917"/>
    <cellStyle name="Note 2 4 2 2 9" xfId="29918"/>
    <cellStyle name="Note 2 4 2 20" xfId="29919"/>
    <cellStyle name="Note 2 4 2 3" xfId="29920"/>
    <cellStyle name="Note 2 4 2 3 10" xfId="29921"/>
    <cellStyle name="Note 2 4 2 3 11" xfId="29922"/>
    <cellStyle name="Note 2 4 2 3 12" xfId="29923"/>
    <cellStyle name="Note 2 4 2 3 13" xfId="29924"/>
    <cellStyle name="Note 2 4 2 3 14" xfId="29925"/>
    <cellStyle name="Note 2 4 2 3 2" xfId="29926"/>
    <cellStyle name="Note 2 4 2 3 3" xfId="29927"/>
    <cellStyle name="Note 2 4 2 3 4" xfId="29928"/>
    <cellStyle name="Note 2 4 2 3 5" xfId="29929"/>
    <cellStyle name="Note 2 4 2 3 6" xfId="29930"/>
    <cellStyle name="Note 2 4 2 3 7" xfId="29931"/>
    <cellStyle name="Note 2 4 2 3 8" xfId="29932"/>
    <cellStyle name="Note 2 4 2 3 9" xfId="29933"/>
    <cellStyle name="Note 2 4 2 4" xfId="29934"/>
    <cellStyle name="Note 2 4 2 4 10" xfId="29935"/>
    <cellStyle name="Note 2 4 2 4 11" xfId="29936"/>
    <cellStyle name="Note 2 4 2 4 12" xfId="29937"/>
    <cellStyle name="Note 2 4 2 4 13" xfId="29938"/>
    <cellStyle name="Note 2 4 2 4 14" xfId="29939"/>
    <cellStyle name="Note 2 4 2 4 2" xfId="29940"/>
    <cellStyle name="Note 2 4 2 4 3" xfId="29941"/>
    <cellStyle name="Note 2 4 2 4 4" xfId="29942"/>
    <cellStyle name="Note 2 4 2 4 5" xfId="29943"/>
    <cellStyle name="Note 2 4 2 4 6" xfId="29944"/>
    <cellStyle name="Note 2 4 2 4 7" xfId="29945"/>
    <cellStyle name="Note 2 4 2 4 8" xfId="29946"/>
    <cellStyle name="Note 2 4 2 4 9" xfId="29947"/>
    <cellStyle name="Note 2 4 2 5" xfId="29948"/>
    <cellStyle name="Note 2 4 2 5 10" xfId="29949"/>
    <cellStyle name="Note 2 4 2 5 11" xfId="29950"/>
    <cellStyle name="Note 2 4 2 5 12" xfId="29951"/>
    <cellStyle name="Note 2 4 2 5 13" xfId="29952"/>
    <cellStyle name="Note 2 4 2 5 2" xfId="29953"/>
    <cellStyle name="Note 2 4 2 5 3" xfId="29954"/>
    <cellStyle name="Note 2 4 2 5 4" xfId="29955"/>
    <cellStyle name="Note 2 4 2 5 5" xfId="29956"/>
    <cellStyle name="Note 2 4 2 5 6" xfId="29957"/>
    <cellStyle name="Note 2 4 2 5 7" xfId="29958"/>
    <cellStyle name="Note 2 4 2 5 8" xfId="29959"/>
    <cellStyle name="Note 2 4 2 5 9" xfId="29960"/>
    <cellStyle name="Note 2 4 2 6" xfId="29961"/>
    <cellStyle name="Note 2 4 2 7" xfId="29962"/>
    <cellStyle name="Note 2 4 2 8" xfId="29963"/>
    <cellStyle name="Note 2 4 2 9" xfId="29964"/>
    <cellStyle name="Note 2 4 20" xfId="29965"/>
    <cellStyle name="Note 2 4 21" xfId="29966"/>
    <cellStyle name="Note 2 4 22" xfId="29967"/>
    <cellStyle name="Note 2 4 3" xfId="29968"/>
    <cellStyle name="Note 2 4 3 10" xfId="29969"/>
    <cellStyle name="Note 2 4 3 11" xfId="29970"/>
    <cellStyle name="Note 2 4 3 12" xfId="29971"/>
    <cellStyle name="Note 2 4 3 13" xfId="29972"/>
    <cellStyle name="Note 2 4 3 14" xfId="29973"/>
    <cellStyle name="Note 2 4 3 15" xfId="29974"/>
    <cellStyle name="Note 2 4 3 16" xfId="29975"/>
    <cellStyle name="Note 2 4 3 17" xfId="29976"/>
    <cellStyle name="Note 2 4 3 18" xfId="29977"/>
    <cellStyle name="Note 2 4 3 19" xfId="29978"/>
    <cellStyle name="Note 2 4 3 2" xfId="29979"/>
    <cellStyle name="Note 2 4 3 2 10" xfId="29980"/>
    <cellStyle name="Note 2 4 3 2 11" xfId="29981"/>
    <cellStyle name="Note 2 4 3 2 12" xfId="29982"/>
    <cellStyle name="Note 2 4 3 2 13" xfId="29983"/>
    <cellStyle name="Note 2 4 3 2 14" xfId="29984"/>
    <cellStyle name="Note 2 4 3 2 2" xfId="29985"/>
    <cellStyle name="Note 2 4 3 2 3" xfId="29986"/>
    <cellStyle name="Note 2 4 3 2 4" xfId="29987"/>
    <cellStyle name="Note 2 4 3 2 5" xfId="29988"/>
    <cellStyle name="Note 2 4 3 2 6" xfId="29989"/>
    <cellStyle name="Note 2 4 3 2 7" xfId="29990"/>
    <cellStyle name="Note 2 4 3 2 8" xfId="29991"/>
    <cellStyle name="Note 2 4 3 2 9" xfId="29992"/>
    <cellStyle name="Note 2 4 3 20" xfId="29993"/>
    <cellStyle name="Note 2 4 3 3" xfId="29994"/>
    <cellStyle name="Note 2 4 3 3 10" xfId="29995"/>
    <cellStyle name="Note 2 4 3 3 11" xfId="29996"/>
    <cellStyle name="Note 2 4 3 3 12" xfId="29997"/>
    <cellStyle name="Note 2 4 3 3 13" xfId="29998"/>
    <cellStyle name="Note 2 4 3 3 14" xfId="29999"/>
    <cellStyle name="Note 2 4 3 3 2" xfId="30000"/>
    <cellStyle name="Note 2 4 3 3 3" xfId="30001"/>
    <cellStyle name="Note 2 4 3 3 4" xfId="30002"/>
    <cellStyle name="Note 2 4 3 3 5" xfId="30003"/>
    <cellStyle name="Note 2 4 3 3 6" xfId="30004"/>
    <cellStyle name="Note 2 4 3 3 7" xfId="30005"/>
    <cellStyle name="Note 2 4 3 3 8" xfId="30006"/>
    <cellStyle name="Note 2 4 3 3 9" xfId="30007"/>
    <cellStyle name="Note 2 4 3 4" xfId="30008"/>
    <cellStyle name="Note 2 4 3 4 10" xfId="30009"/>
    <cellStyle name="Note 2 4 3 4 11" xfId="30010"/>
    <cellStyle name="Note 2 4 3 4 12" xfId="30011"/>
    <cellStyle name="Note 2 4 3 4 13" xfId="30012"/>
    <cellStyle name="Note 2 4 3 4 14" xfId="30013"/>
    <cellStyle name="Note 2 4 3 4 2" xfId="30014"/>
    <cellStyle name="Note 2 4 3 4 3" xfId="30015"/>
    <cellStyle name="Note 2 4 3 4 4" xfId="30016"/>
    <cellStyle name="Note 2 4 3 4 5" xfId="30017"/>
    <cellStyle name="Note 2 4 3 4 6" xfId="30018"/>
    <cellStyle name="Note 2 4 3 4 7" xfId="30019"/>
    <cellStyle name="Note 2 4 3 4 8" xfId="30020"/>
    <cellStyle name="Note 2 4 3 4 9" xfId="30021"/>
    <cellStyle name="Note 2 4 3 5" xfId="30022"/>
    <cellStyle name="Note 2 4 3 5 10" xfId="30023"/>
    <cellStyle name="Note 2 4 3 5 11" xfId="30024"/>
    <cellStyle name="Note 2 4 3 5 12" xfId="30025"/>
    <cellStyle name="Note 2 4 3 5 13" xfId="30026"/>
    <cellStyle name="Note 2 4 3 5 2" xfId="30027"/>
    <cellStyle name="Note 2 4 3 5 3" xfId="30028"/>
    <cellStyle name="Note 2 4 3 5 4" xfId="30029"/>
    <cellStyle name="Note 2 4 3 5 5" xfId="30030"/>
    <cellStyle name="Note 2 4 3 5 6" xfId="30031"/>
    <cellStyle name="Note 2 4 3 5 7" xfId="30032"/>
    <cellStyle name="Note 2 4 3 5 8" xfId="30033"/>
    <cellStyle name="Note 2 4 3 5 9" xfId="30034"/>
    <cellStyle name="Note 2 4 3 6" xfId="30035"/>
    <cellStyle name="Note 2 4 3 7" xfId="30036"/>
    <cellStyle name="Note 2 4 3 8" xfId="30037"/>
    <cellStyle name="Note 2 4 3 9" xfId="30038"/>
    <cellStyle name="Note 2 4 4" xfId="30039"/>
    <cellStyle name="Note 2 4 4 10" xfId="30040"/>
    <cellStyle name="Note 2 4 4 11" xfId="30041"/>
    <cellStyle name="Note 2 4 4 12" xfId="30042"/>
    <cellStyle name="Note 2 4 4 13" xfId="30043"/>
    <cellStyle name="Note 2 4 4 14" xfId="30044"/>
    <cellStyle name="Note 2 4 4 2" xfId="30045"/>
    <cellStyle name="Note 2 4 4 3" xfId="30046"/>
    <cellStyle name="Note 2 4 4 4" xfId="30047"/>
    <cellStyle name="Note 2 4 4 5" xfId="30048"/>
    <cellStyle name="Note 2 4 4 6" xfId="30049"/>
    <cellStyle name="Note 2 4 4 7" xfId="30050"/>
    <cellStyle name="Note 2 4 4 8" xfId="30051"/>
    <cellStyle name="Note 2 4 4 9" xfId="30052"/>
    <cellStyle name="Note 2 4 5" xfId="30053"/>
    <cellStyle name="Note 2 4 5 10" xfId="30054"/>
    <cellStyle name="Note 2 4 5 11" xfId="30055"/>
    <cellStyle name="Note 2 4 5 12" xfId="30056"/>
    <cellStyle name="Note 2 4 5 13" xfId="30057"/>
    <cellStyle name="Note 2 4 5 14" xfId="30058"/>
    <cellStyle name="Note 2 4 5 2" xfId="30059"/>
    <cellStyle name="Note 2 4 5 3" xfId="30060"/>
    <cellStyle name="Note 2 4 5 4" xfId="30061"/>
    <cellStyle name="Note 2 4 5 5" xfId="30062"/>
    <cellStyle name="Note 2 4 5 6" xfId="30063"/>
    <cellStyle name="Note 2 4 5 7" xfId="30064"/>
    <cellStyle name="Note 2 4 5 8" xfId="30065"/>
    <cellStyle name="Note 2 4 5 9" xfId="30066"/>
    <cellStyle name="Note 2 4 6" xfId="30067"/>
    <cellStyle name="Note 2 4 6 10" xfId="30068"/>
    <cellStyle name="Note 2 4 6 11" xfId="30069"/>
    <cellStyle name="Note 2 4 6 12" xfId="30070"/>
    <cellStyle name="Note 2 4 6 13" xfId="30071"/>
    <cellStyle name="Note 2 4 6 14" xfId="30072"/>
    <cellStyle name="Note 2 4 6 2" xfId="30073"/>
    <cellStyle name="Note 2 4 6 3" xfId="30074"/>
    <cellStyle name="Note 2 4 6 4" xfId="30075"/>
    <cellStyle name="Note 2 4 6 5" xfId="30076"/>
    <cellStyle name="Note 2 4 6 6" xfId="30077"/>
    <cellStyle name="Note 2 4 6 7" xfId="30078"/>
    <cellStyle name="Note 2 4 6 8" xfId="30079"/>
    <cellStyle name="Note 2 4 6 9" xfId="30080"/>
    <cellStyle name="Note 2 4 7" xfId="30081"/>
    <cellStyle name="Note 2 4 7 10" xfId="30082"/>
    <cellStyle name="Note 2 4 7 11" xfId="30083"/>
    <cellStyle name="Note 2 4 7 12" xfId="30084"/>
    <cellStyle name="Note 2 4 7 13" xfId="30085"/>
    <cellStyle name="Note 2 4 7 2" xfId="30086"/>
    <cellStyle name="Note 2 4 7 3" xfId="30087"/>
    <cellStyle name="Note 2 4 7 4" xfId="30088"/>
    <cellStyle name="Note 2 4 7 5" xfId="30089"/>
    <cellStyle name="Note 2 4 7 6" xfId="30090"/>
    <cellStyle name="Note 2 4 7 7" xfId="30091"/>
    <cellStyle name="Note 2 4 7 8" xfId="30092"/>
    <cellStyle name="Note 2 4 7 9" xfId="30093"/>
    <cellStyle name="Note 2 4 8" xfId="30094"/>
    <cellStyle name="Note 2 4 9" xfId="30095"/>
    <cellStyle name="Note 2 5" xfId="30096"/>
    <cellStyle name="Note 2 5 10" xfId="30097"/>
    <cellStyle name="Note 2 5 11" xfId="30098"/>
    <cellStyle name="Note 2 5 12" xfId="30099"/>
    <cellStyle name="Note 2 5 13" xfId="30100"/>
    <cellStyle name="Note 2 5 14" xfId="30101"/>
    <cellStyle name="Note 2 5 15" xfId="30102"/>
    <cellStyle name="Note 2 5 16" xfId="30103"/>
    <cellStyle name="Note 2 5 17" xfId="30104"/>
    <cellStyle name="Note 2 5 18" xfId="30105"/>
    <cellStyle name="Note 2 5 19" xfId="30106"/>
    <cellStyle name="Note 2 5 2" xfId="30107"/>
    <cellStyle name="Note 2 5 2 10" xfId="30108"/>
    <cellStyle name="Note 2 5 2 11" xfId="30109"/>
    <cellStyle name="Note 2 5 2 12" xfId="30110"/>
    <cellStyle name="Note 2 5 2 13" xfId="30111"/>
    <cellStyle name="Note 2 5 2 14" xfId="30112"/>
    <cellStyle name="Note 2 5 2 2" xfId="30113"/>
    <cellStyle name="Note 2 5 2 3" xfId="30114"/>
    <cellStyle name="Note 2 5 2 4" xfId="30115"/>
    <cellStyle name="Note 2 5 2 5" xfId="30116"/>
    <cellStyle name="Note 2 5 2 6" xfId="30117"/>
    <cellStyle name="Note 2 5 2 7" xfId="30118"/>
    <cellStyle name="Note 2 5 2 8" xfId="30119"/>
    <cellStyle name="Note 2 5 2 9" xfId="30120"/>
    <cellStyle name="Note 2 5 20" xfId="30121"/>
    <cellStyle name="Note 2 5 3" xfId="30122"/>
    <cellStyle name="Note 2 5 3 10" xfId="30123"/>
    <cellStyle name="Note 2 5 3 11" xfId="30124"/>
    <cellStyle name="Note 2 5 3 12" xfId="30125"/>
    <cellStyle name="Note 2 5 3 13" xfId="30126"/>
    <cellStyle name="Note 2 5 3 14" xfId="30127"/>
    <cellStyle name="Note 2 5 3 2" xfId="30128"/>
    <cellStyle name="Note 2 5 3 3" xfId="30129"/>
    <cellStyle name="Note 2 5 3 4" xfId="30130"/>
    <cellStyle name="Note 2 5 3 5" xfId="30131"/>
    <cellStyle name="Note 2 5 3 6" xfId="30132"/>
    <cellStyle name="Note 2 5 3 7" xfId="30133"/>
    <cellStyle name="Note 2 5 3 8" xfId="30134"/>
    <cellStyle name="Note 2 5 3 9" xfId="30135"/>
    <cellStyle name="Note 2 5 4" xfId="30136"/>
    <cellStyle name="Note 2 5 4 10" xfId="30137"/>
    <cellStyle name="Note 2 5 4 11" xfId="30138"/>
    <cellStyle name="Note 2 5 4 12" xfId="30139"/>
    <cellStyle name="Note 2 5 4 13" xfId="30140"/>
    <cellStyle name="Note 2 5 4 14" xfId="30141"/>
    <cellStyle name="Note 2 5 4 2" xfId="30142"/>
    <cellStyle name="Note 2 5 4 3" xfId="30143"/>
    <cellStyle name="Note 2 5 4 4" xfId="30144"/>
    <cellStyle name="Note 2 5 4 5" xfId="30145"/>
    <cellStyle name="Note 2 5 4 6" xfId="30146"/>
    <cellStyle name="Note 2 5 4 7" xfId="30147"/>
    <cellStyle name="Note 2 5 4 8" xfId="30148"/>
    <cellStyle name="Note 2 5 4 9" xfId="30149"/>
    <cellStyle name="Note 2 5 5" xfId="30150"/>
    <cellStyle name="Note 2 5 5 10" xfId="30151"/>
    <cellStyle name="Note 2 5 5 11" xfId="30152"/>
    <cellStyle name="Note 2 5 5 12" xfId="30153"/>
    <cellStyle name="Note 2 5 5 13" xfId="30154"/>
    <cellStyle name="Note 2 5 5 2" xfId="30155"/>
    <cellStyle name="Note 2 5 5 3" xfId="30156"/>
    <cellStyle name="Note 2 5 5 4" xfId="30157"/>
    <cellStyle name="Note 2 5 5 5" xfId="30158"/>
    <cellStyle name="Note 2 5 5 6" xfId="30159"/>
    <cellStyle name="Note 2 5 5 7" xfId="30160"/>
    <cellStyle name="Note 2 5 5 8" xfId="30161"/>
    <cellStyle name="Note 2 5 5 9" xfId="30162"/>
    <cellStyle name="Note 2 5 6" xfId="30163"/>
    <cellStyle name="Note 2 5 7" xfId="30164"/>
    <cellStyle name="Note 2 5 8" xfId="30165"/>
    <cellStyle name="Note 2 5 9" xfId="30166"/>
    <cellStyle name="Note 2 6" xfId="30167"/>
    <cellStyle name="Note 2 6 10" xfId="30168"/>
    <cellStyle name="Note 2 6 11" xfId="30169"/>
    <cellStyle name="Note 2 6 12" xfId="30170"/>
    <cellStyle name="Note 2 6 13" xfId="30171"/>
    <cellStyle name="Note 2 6 14" xfId="30172"/>
    <cellStyle name="Note 2 6 15" xfId="30173"/>
    <cellStyle name="Note 2 6 16" xfId="30174"/>
    <cellStyle name="Note 2 6 17" xfId="30175"/>
    <cellStyle name="Note 2 6 18" xfId="30176"/>
    <cellStyle name="Note 2 6 19" xfId="30177"/>
    <cellStyle name="Note 2 6 2" xfId="30178"/>
    <cellStyle name="Note 2 6 2 10" xfId="30179"/>
    <cellStyle name="Note 2 6 2 11" xfId="30180"/>
    <cellStyle name="Note 2 6 2 12" xfId="30181"/>
    <cellStyle name="Note 2 6 2 13" xfId="30182"/>
    <cellStyle name="Note 2 6 2 14" xfId="30183"/>
    <cellStyle name="Note 2 6 2 2" xfId="30184"/>
    <cellStyle name="Note 2 6 2 3" xfId="30185"/>
    <cellStyle name="Note 2 6 2 4" xfId="30186"/>
    <cellStyle name="Note 2 6 2 5" xfId="30187"/>
    <cellStyle name="Note 2 6 2 6" xfId="30188"/>
    <cellStyle name="Note 2 6 2 7" xfId="30189"/>
    <cellStyle name="Note 2 6 2 8" xfId="30190"/>
    <cellStyle name="Note 2 6 2 9" xfId="30191"/>
    <cellStyle name="Note 2 6 20" xfId="30192"/>
    <cellStyle name="Note 2 6 3" xfId="30193"/>
    <cellStyle name="Note 2 6 3 10" xfId="30194"/>
    <cellStyle name="Note 2 6 3 11" xfId="30195"/>
    <cellStyle name="Note 2 6 3 12" xfId="30196"/>
    <cellStyle name="Note 2 6 3 13" xfId="30197"/>
    <cellStyle name="Note 2 6 3 14" xfId="30198"/>
    <cellStyle name="Note 2 6 3 2" xfId="30199"/>
    <cellStyle name="Note 2 6 3 3" xfId="30200"/>
    <cellStyle name="Note 2 6 3 4" xfId="30201"/>
    <cellStyle name="Note 2 6 3 5" xfId="30202"/>
    <cellStyle name="Note 2 6 3 6" xfId="30203"/>
    <cellStyle name="Note 2 6 3 7" xfId="30204"/>
    <cellStyle name="Note 2 6 3 8" xfId="30205"/>
    <cellStyle name="Note 2 6 3 9" xfId="30206"/>
    <cellStyle name="Note 2 6 4" xfId="30207"/>
    <cellStyle name="Note 2 6 4 10" xfId="30208"/>
    <cellStyle name="Note 2 6 4 11" xfId="30209"/>
    <cellStyle name="Note 2 6 4 12" xfId="30210"/>
    <cellStyle name="Note 2 6 4 13" xfId="30211"/>
    <cellStyle name="Note 2 6 4 14" xfId="30212"/>
    <cellStyle name="Note 2 6 4 2" xfId="30213"/>
    <cellStyle name="Note 2 6 4 3" xfId="30214"/>
    <cellStyle name="Note 2 6 4 4" xfId="30215"/>
    <cellStyle name="Note 2 6 4 5" xfId="30216"/>
    <cellStyle name="Note 2 6 4 6" xfId="30217"/>
    <cellStyle name="Note 2 6 4 7" xfId="30218"/>
    <cellStyle name="Note 2 6 4 8" xfId="30219"/>
    <cellStyle name="Note 2 6 4 9" xfId="30220"/>
    <cellStyle name="Note 2 6 5" xfId="30221"/>
    <cellStyle name="Note 2 6 5 10" xfId="30222"/>
    <cellStyle name="Note 2 6 5 11" xfId="30223"/>
    <cellStyle name="Note 2 6 5 12" xfId="30224"/>
    <cellStyle name="Note 2 6 5 13" xfId="30225"/>
    <cellStyle name="Note 2 6 5 2" xfId="30226"/>
    <cellStyle name="Note 2 6 5 3" xfId="30227"/>
    <cellStyle name="Note 2 6 5 4" xfId="30228"/>
    <cellStyle name="Note 2 6 5 5" xfId="30229"/>
    <cellStyle name="Note 2 6 5 6" xfId="30230"/>
    <cellStyle name="Note 2 6 5 7" xfId="30231"/>
    <cellStyle name="Note 2 6 5 8" xfId="30232"/>
    <cellStyle name="Note 2 6 5 9" xfId="30233"/>
    <cellStyle name="Note 2 6 6" xfId="30234"/>
    <cellStyle name="Note 2 6 7" xfId="30235"/>
    <cellStyle name="Note 2 6 8" xfId="30236"/>
    <cellStyle name="Note 2 6 9" xfId="30237"/>
    <cellStyle name="Note 2 7" xfId="30238"/>
    <cellStyle name="Note 2 7 10" xfId="30239"/>
    <cellStyle name="Note 2 7 11" xfId="30240"/>
    <cellStyle name="Note 2 7 12" xfId="30241"/>
    <cellStyle name="Note 2 7 13" xfId="30242"/>
    <cellStyle name="Note 2 7 14" xfId="30243"/>
    <cellStyle name="Note 2 7 2" xfId="30244"/>
    <cellStyle name="Note 2 7 3" xfId="30245"/>
    <cellStyle name="Note 2 7 4" xfId="30246"/>
    <cellStyle name="Note 2 7 5" xfId="30247"/>
    <cellStyle name="Note 2 7 6" xfId="30248"/>
    <cellStyle name="Note 2 7 7" xfId="30249"/>
    <cellStyle name="Note 2 7 8" xfId="30250"/>
    <cellStyle name="Note 2 7 9" xfId="30251"/>
    <cellStyle name="Note 2 8" xfId="30252"/>
    <cellStyle name="Note 2 8 10" xfId="30253"/>
    <cellStyle name="Note 2 8 11" xfId="30254"/>
    <cellStyle name="Note 2 8 12" xfId="30255"/>
    <cellStyle name="Note 2 8 13" xfId="30256"/>
    <cellStyle name="Note 2 8 14" xfId="30257"/>
    <cellStyle name="Note 2 8 2" xfId="30258"/>
    <cellStyle name="Note 2 8 3" xfId="30259"/>
    <cellStyle name="Note 2 8 4" xfId="30260"/>
    <cellStyle name="Note 2 8 5" xfId="30261"/>
    <cellStyle name="Note 2 8 6" xfId="30262"/>
    <cellStyle name="Note 2 8 7" xfId="30263"/>
    <cellStyle name="Note 2 8 8" xfId="30264"/>
    <cellStyle name="Note 2 8 9" xfId="30265"/>
    <cellStyle name="Note 2 9" xfId="30266"/>
    <cellStyle name="Note 2 9 10" xfId="30267"/>
    <cellStyle name="Note 2 9 11" xfId="30268"/>
    <cellStyle name="Note 2 9 12" xfId="30269"/>
    <cellStyle name="Note 2 9 13" xfId="30270"/>
    <cellStyle name="Note 2 9 14" xfId="30271"/>
    <cellStyle name="Note 2 9 2" xfId="30272"/>
    <cellStyle name="Note 2 9 3" xfId="30273"/>
    <cellStyle name="Note 2 9 4" xfId="30274"/>
    <cellStyle name="Note 2 9 5" xfId="30275"/>
    <cellStyle name="Note 2 9 6" xfId="30276"/>
    <cellStyle name="Note 2 9 7" xfId="30277"/>
    <cellStyle name="Note 2 9 8" xfId="30278"/>
    <cellStyle name="Note 2 9 9" xfId="30279"/>
    <cellStyle name="Note 20" xfId="30280"/>
    <cellStyle name="Note 21" xfId="30281"/>
    <cellStyle name="Note 22" xfId="30282"/>
    <cellStyle name="Note 23" xfId="30283"/>
    <cellStyle name="Note 3" xfId="30284"/>
    <cellStyle name="Note 3 10" xfId="30285"/>
    <cellStyle name="Note 3 11" xfId="30286"/>
    <cellStyle name="Note 3 12" xfId="30287"/>
    <cellStyle name="Note 3 13" xfId="30288"/>
    <cellStyle name="Note 3 14" xfId="30289"/>
    <cellStyle name="Note 3 15" xfId="30290"/>
    <cellStyle name="Note 3 16" xfId="30291"/>
    <cellStyle name="Note 3 17" xfId="30292"/>
    <cellStyle name="Note 3 18" xfId="30293"/>
    <cellStyle name="Note 3 2" xfId="30294"/>
    <cellStyle name="Note 3 2 10" xfId="30295"/>
    <cellStyle name="Note 3 2 11" xfId="30296"/>
    <cellStyle name="Note 3 2 12" xfId="30297"/>
    <cellStyle name="Note 3 2 13" xfId="30298"/>
    <cellStyle name="Note 3 2 14" xfId="30299"/>
    <cellStyle name="Note 3 2 15" xfId="30300"/>
    <cellStyle name="Note 3 2 16" xfId="30301"/>
    <cellStyle name="Note 3 2 17" xfId="30302"/>
    <cellStyle name="Note 3 2 18" xfId="30303"/>
    <cellStyle name="Note 3 2 19" xfId="30304"/>
    <cellStyle name="Note 3 2 2" xfId="30305"/>
    <cellStyle name="Note 3 2 2 10" xfId="30306"/>
    <cellStyle name="Note 3 2 2 11" xfId="30307"/>
    <cellStyle name="Note 3 2 2 12" xfId="30308"/>
    <cellStyle name="Note 3 2 2 13" xfId="30309"/>
    <cellStyle name="Note 3 2 2 14" xfId="30310"/>
    <cellStyle name="Note 3 2 2 15" xfId="30311"/>
    <cellStyle name="Note 3 2 2 16" xfId="30312"/>
    <cellStyle name="Note 3 2 2 17" xfId="30313"/>
    <cellStyle name="Note 3 2 2 18" xfId="30314"/>
    <cellStyle name="Note 3 2 2 19" xfId="30315"/>
    <cellStyle name="Note 3 2 2 2" xfId="30316"/>
    <cellStyle name="Note 3 2 2 2 10" xfId="30317"/>
    <cellStyle name="Note 3 2 2 2 11" xfId="30318"/>
    <cellStyle name="Note 3 2 2 2 12" xfId="30319"/>
    <cellStyle name="Note 3 2 2 2 13" xfId="30320"/>
    <cellStyle name="Note 3 2 2 2 14" xfId="30321"/>
    <cellStyle name="Note 3 2 2 2 2" xfId="30322"/>
    <cellStyle name="Note 3 2 2 2 3" xfId="30323"/>
    <cellStyle name="Note 3 2 2 2 4" xfId="30324"/>
    <cellStyle name="Note 3 2 2 2 5" xfId="30325"/>
    <cellStyle name="Note 3 2 2 2 6" xfId="30326"/>
    <cellStyle name="Note 3 2 2 2 7" xfId="30327"/>
    <cellStyle name="Note 3 2 2 2 8" xfId="30328"/>
    <cellStyle name="Note 3 2 2 2 9" xfId="30329"/>
    <cellStyle name="Note 3 2 2 20" xfId="30330"/>
    <cellStyle name="Note 3 2 2 3" xfId="30331"/>
    <cellStyle name="Note 3 2 2 3 10" xfId="30332"/>
    <cellStyle name="Note 3 2 2 3 11" xfId="30333"/>
    <cellStyle name="Note 3 2 2 3 12" xfId="30334"/>
    <cellStyle name="Note 3 2 2 3 13" xfId="30335"/>
    <cellStyle name="Note 3 2 2 3 14" xfId="30336"/>
    <cellStyle name="Note 3 2 2 3 2" xfId="30337"/>
    <cellStyle name="Note 3 2 2 3 3" xfId="30338"/>
    <cellStyle name="Note 3 2 2 3 4" xfId="30339"/>
    <cellStyle name="Note 3 2 2 3 5" xfId="30340"/>
    <cellStyle name="Note 3 2 2 3 6" xfId="30341"/>
    <cellStyle name="Note 3 2 2 3 7" xfId="30342"/>
    <cellStyle name="Note 3 2 2 3 8" xfId="30343"/>
    <cellStyle name="Note 3 2 2 3 9" xfId="30344"/>
    <cellStyle name="Note 3 2 2 4" xfId="30345"/>
    <cellStyle name="Note 3 2 2 4 10" xfId="30346"/>
    <cellStyle name="Note 3 2 2 4 11" xfId="30347"/>
    <cellStyle name="Note 3 2 2 4 12" xfId="30348"/>
    <cellStyle name="Note 3 2 2 4 13" xfId="30349"/>
    <cellStyle name="Note 3 2 2 4 14" xfId="30350"/>
    <cellStyle name="Note 3 2 2 4 2" xfId="30351"/>
    <cellStyle name="Note 3 2 2 4 3" xfId="30352"/>
    <cellStyle name="Note 3 2 2 4 4" xfId="30353"/>
    <cellStyle name="Note 3 2 2 4 5" xfId="30354"/>
    <cellStyle name="Note 3 2 2 4 6" xfId="30355"/>
    <cellStyle name="Note 3 2 2 4 7" xfId="30356"/>
    <cellStyle name="Note 3 2 2 4 8" xfId="30357"/>
    <cellStyle name="Note 3 2 2 4 9" xfId="30358"/>
    <cellStyle name="Note 3 2 2 5" xfId="30359"/>
    <cellStyle name="Note 3 2 2 5 10" xfId="30360"/>
    <cellStyle name="Note 3 2 2 5 11" xfId="30361"/>
    <cellStyle name="Note 3 2 2 5 12" xfId="30362"/>
    <cellStyle name="Note 3 2 2 5 13" xfId="30363"/>
    <cellStyle name="Note 3 2 2 5 2" xfId="30364"/>
    <cellStyle name="Note 3 2 2 5 3" xfId="30365"/>
    <cellStyle name="Note 3 2 2 5 4" xfId="30366"/>
    <cellStyle name="Note 3 2 2 5 5" xfId="30367"/>
    <cellStyle name="Note 3 2 2 5 6" xfId="30368"/>
    <cellStyle name="Note 3 2 2 5 7" xfId="30369"/>
    <cellStyle name="Note 3 2 2 5 8" xfId="30370"/>
    <cellStyle name="Note 3 2 2 5 9" xfId="30371"/>
    <cellStyle name="Note 3 2 2 6" xfId="30372"/>
    <cellStyle name="Note 3 2 2 7" xfId="30373"/>
    <cellStyle name="Note 3 2 2 8" xfId="30374"/>
    <cellStyle name="Note 3 2 2 9" xfId="30375"/>
    <cellStyle name="Note 3 2 20" xfId="30376"/>
    <cellStyle name="Note 3 2 21" xfId="30377"/>
    <cellStyle name="Note 3 2 22" xfId="30378"/>
    <cellStyle name="Note 3 2 23" xfId="30379"/>
    <cellStyle name="Note 3 2 3" xfId="30380"/>
    <cellStyle name="Note 3 2 3 10" xfId="30381"/>
    <cellStyle name="Note 3 2 3 11" xfId="30382"/>
    <cellStyle name="Note 3 2 3 12" xfId="30383"/>
    <cellStyle name="Note 3 2 3 13" xfId="30384"/>
    <cellStyle name="Note 3 2 3 14" xfId="30385"/>
    <cellStyle name="Note 3 2 3 15" xfId="30386"/>
    <cellStyle name="Note 3 2 3 16" xfId="30387"/>
    <cellStyle name="Note 3 2 3 17" xfId="30388"/>
    <cellStyle name="Note 3 2 3 18" xfId="30389"/>
    <cellStyle name="Note 3 2 3 19" xfId="30390"/>
    <cellStyle name="Note 3 2 3 2" xfId="30391"/>
    <cellStyle name="Note 3 2 3 2 10" xfId="30392"/>
    <cellStyle name="Note 3 2 3 2 11" xfId="30393"/>
    <cellStyle name="Note 3 2 3 2 12" xfId="30394"/>
    <cellStyle name="Note 3 2 3 2 13" xfId="30395"/>
    <cellStyle name="Note 3 2 3 2 14" xfId="30396"/>
    <cellStyle name="Note 3 2 3 2 2" xfId="30397"/>
    <cellStyle name="Note 3 2 3 2 3" xfId="30398"/>
    <cellStyle name="Note 3 2 3 2 4" xfId="30399"/>
    <cellStyle name="Note 3 2 3 2 5" xfId="30400"/>
    <cellStyle name="Note 3 2 3 2 6" xfId="30401"/>
    <cellStyle name="Note 3 2 3 2 7" xfId="30402"/>
    <cellStyle name="Note 3 2 3 2 8" xfId="30403"/>
    <cellStyle name="Note 3 2 3 2 9" xfId="30404"/>
    <cellStyle name="Note 3 2 3 20" xfId="30405"/>
    <cellStyle name="Note 3 2 3 3" xfId="30406"/>
    <cellStyle name="Note 3 2 3 3 10" xfId="30407"/>
    <cellStyle name="Note 3 2 3 3 11" xfId="30408"/>
    <cellStyle name="Note 3 2 3 3 12" xfId="30409"/>
    <cellStyle name="Note 3 2 3 3 13" xfId="30410"/>
    <cellStyle name="Note 3 2 3 3 14" xfId="30411"/>
    <cellStyle name="Note 3 2 3 3 2" xfId="30412"/>
    <cellStyle name="Note 3 2 3 3 3" xfId="30413"/>
    <cellStyle name="Note 3 2 3 3 4" xfId="30414"/>
    <cellStyle name="Note 3 2 3 3 5" xfId="30415"/>
    <cellStyle name="Note 3 2 3 3 6" xfId="30416"/>
    <cellStyle name="Note 3 2 3 3 7" xfId="30417"/>
    <cellStyle name="Note 3 2 3 3 8" xfId="30418"/>
    <cellStyle name="Note 3 2 3 3 9" xfId="30419"/>
    <cellStyle name="Note 3 2 3 4" xfId="30420"/>
    <cellStyle name="Note 3 2 3 4 10" xfId="30421"/>
    <cellStyle name="Note 3 2 3 4 11" xfId="30422"/>
    <cellStyle name="Note 3 2 3 4 12" xfId="30423"/>
    <cellStyle name="Note 3 2 3 4 13" xfId="30424"/>
    <cellStyle name="Note 3 2 3 4 14" xfId="30425"/>
    <cellStyle name="Note 3 2 3 4 2" xfId="30426"/>
    <cellStyle name="Note 3 2 3 4 3" xfId="30427"/>
    <cellStyle name="Note 3 2 3 4 4" xfId="30428"/>
    <cellStyle name="Note 3 2 3 4 5" xfId="30429"/>
    <cellStyle name="Note 3 2 3 4 6" xfId="30430"/>
    <cellStyle name="Note 3 2 3 4 7" xfId="30431"/>
    <cellStyle name="Note 3 2 3 4 8" xfId="30432"/>
    <cellStyle name="Note 3 2 3 4 9" xfId="30433"/>
    <cellStyle name="Note 3 2 3 5" xfId="30434"/>
    <cellStyle name="Note 3 2 3 5 10" xfId="30435"/>
    <cellStyle name="Note 3 2 3 5 11" xfId="30436"/>
    <cellStyle name="Note 3 2 3 5 12" xfId="30437"/>
    <cellStyle name="Note 3 2 3 5 13" xfId="30438"/>
    <cellStyle name="Note 3 2 3 5 2" xfId="30439"/>
    <cellStyle name="Note 3 2 3 5 3" xfId="30440"/>
    <cellStyle name="Note 3 2 3 5 4" xfId="30441"/>
    <cellStyle name="Note 3 2 3 5 5" xfId="30442"/>
    <cellStyle name="Note 3 2 3 5 6" xfId="30443"/>
    <cellStyle name="Note 3 2 3 5 7" xfId="30444"/>
    <cellStyle name="Note 3 2 3 5 8" xfId="30445"/>
    <cellStyle name="Note 3 2 3 5 9" xfId="30446"/>
    <cellStyle name="Note 3 2 3 6" xfId="30447"/>
    <cellStyle name="Note 3 2 3 7" xfId="30448"/>
    <cellStyle name="Note 3 2 3 8" xfId="30449"/>
    <cellStyle name="Note 3 2 3 9" xfId="30450"/>
    <cellStyle name="Note 3 2 4" xfId="30451"/>
    <cellStyle name="Note 3 2 4 10" xfId="30452"/>
    <cellStyle name="Note 3 2 4 11" xfId="30453"/>
    <cellStyle name="Note 3 2 4 12" xfId="30454"/>
    <cellStyle name="Note 3 2 4 13" xfId="30455"/>
    <cellStyle name="Note 3 2 4 14" xfId="30456"/>
    <cellStyle name="Note 3 2 4 2" xfId="30457"/>
    <cellStyle name="Note 3 2 4 3" xfId="30458"/>
    <cellStyle name="Note 3 2 4 4" xfId="30459"/>
    <cellStyle name="Note 3 2 4 5" xfId="30460"/>
    <cellStyle name="Note 3 2 4 6" xfId="30461"/>
    <cellStyle name="Note 3 2 4 7" xfId="30462"/>
    <cellStyle name="Note 3 2 4 8" xfId="30463"/>
    <cellStyle name="Note 3 2 4 9" xfId="30464"/>
    <cellStyle name="Note 3 2 5" xfId="30465"/>
    <cellStyle name="Note 3 2 5 10" xfId="30466"/>
    <cellStyle name="Note 3 2 5 11" xfId="30467"/>
    <cellStyle name="Note 3 2 5 12" xfId="30468"/>
    <cellStyle name="Note 3 2 5 13" xfId="30469"/>
    <cellStyle name="Note 3 2 5 14" xfId="30470"/>
    <cellStyle name="Note 3 2 5 2" xfId="30471"/>
    <cellStyle name="Note 3 2 5 3" xfId="30472"/>
    <cellStyle name="Note 3 2 5 4" xfId="30473"/>
    <cellStyle name="Note 3 2 5 5" xfId="30474"/>
    <cellStyle name="Note 3 2 5 6" xfId="30475"/>
    <cellStyle name="Note 3 2 5 7" xfId="30476"/>
    <cellStyle name="Note 3 2 5 8" xfId="30477"/>
    <cellStyle name="Note 3 2 5 9" xfId="30478"/>
    <cellStyle name="Note 3 2 6" xfId="30479"/>
    <cellStyle name="Note 3 2 6 10" xfId="30480"/>
    <cellStyle name="Note 3 2 6 11" xfId="30481"/>
    <cellStyle name="Note 3 2 6 12" xfId="30482"/>
    <cellStyle name="Note 3 2 6 13" xfId="30483"/>
    <cellStyle name="Note 3 2 6 14" xfId="30484"/>
    <cellStyle name="Note 3 2 6 2" xfId="30485"/>
    <cellStyle name="Note 3 2 6 3" xfId="30486"/>
    <cellStyle name="Note 3 2 6 4" xfId="30487"/>
    <cellStyle name="Note 3 2 6 5" xfId="30488"/>
    <cellStyle name="Note 3 2 6 6" xfId="30489"/>
    <cellStyle name="Note 3 2 6 7" xfId="30490"/>
    <cellStyle name="Note 3 2 6 8" xfId="30491"/>
    <cellStyle name="Note 3 2 6 9" xfId="30492"/>
    <cellStyle name="Note 3 2 7" xfId="30493"/>
    <cellStyle name="Note 3 2 7 10" xfId="30494"/>
    <cellStyle name="Note 3 2 7 11" xfId="30495"/>
    <cellStyle name="Note 3 2 7 12" xfId="30496"/>
    <cellStyle name="Note 3 2 7 13" xfId="30497"/>
    <cellStyle name="Note 3 2 7 14" xfId="30498"/>
    <cellStyle name="Note 3 2 7 2" xfId="30499"/>
    <cellStyle name="Note 3 2 7 3" xfId="30500"/>
    <cellStyle name="Note 3 2 7 4" xfId="30501"/>
    <cellStyle name="Note 3 2 7 5" xfId="30502"/>
    <cellStyle name="Note 3 2 7 6" xfId="30503"/>
    <cellStyle name="Note 3 2 7 7" xfId="30504"/>
    <cellStyle name="Note 3 2 7 8" xfId="30505"/>
    <cellStyle name="Note 3 2 7 9" xfId="30506"/>
    <cellStyle name="Note 3 2 8" xfId="30507"/>
    <cellStyle name="Note 3 2 8 10" xfId="30508"/>
    <cellStyle name="Note 3 2 8 11" xfId="30509"/>
    <cellStyle name="Note 3 2 8 12" xfId="30510"/>
    <cellStyle name="Note 3 2 8 13" xfId="30511"/>
    <cellStyle name="Note 3 2 8 2" xfId="30512"/>
    <cellStyle name="Note 3 2 8 3" xfId="30513"/>
    <cellStyle name="Note 3 2 8 4" xfId="30514"/>
    <cellStyle name="Note 3 2 8 5" xfId="30515"/>
    <cellStyle name="Note 3 2 8 6" xfId="30516"/>
    <cellStyle name="Note 3 2 8 7" xfId="30517"/>
    <cellStyle name="Note 3 2 8 8" xfId="30518"/>
    <cellStyle name="Note 3 2 8 9" xfId="30519"/>
    <cellStyle name="Note 3 2 9" xfId="30520"/>
    <cellStyle name="Note 3 3" xfId="30521"/>
    <cellStyle name="Note 3 3 10" xfId="30522"/>
    <cellStyle name="Note 3 3 11" xfId="30523"/>
    <cellStyle name="Note 3 3 12" xfId="30524"/>
    <cellStyle name="Note 3 3 13" xfId="30525"/>
    <cellStyle name="Note 3 3 14" xfId="30526"/>
    <cellStyle name="Note 3 3 15" xfId="30527"/>
    <cellStyle name="Note 3 3 16" xfId="30528"/>
    <cellStyle name="Note 3 3 17" xfId="30529"/>
    <cellStyle name="Note 3 3 18" xfId="30530"/>
    <cellStyle name="Note 3 3 19" xfId="30531"/>
    <cellStyle name="Note 3 3 2" xfId="30532"/>
    <cellStyle name="Note 3 3 2 10" xfId="30533"/>
    <cellStyle name="Note 3 3 2 11" xfId="30534"/>
    <cellStyle name="Note 3 3 2 12" xfId="30535"/>
    <cellStyle name="Note 3 3 2 13" xfId="30536"/>
    <cellStyle name="Note 3 3 2 14" xfId="30537"/>
    <cellStyle name="Note 3 3 2 15" xfId="30538"/>
    <cellStyle name="Note 3 3 2 16" xfId="30539"/>
    <cellStyle name="Note 3 3 2 17" xfId="30540"/>
    <cellStyle name="Note 3 3 2 18" xfId="30541"/>
    <cellStyle name="Note 3 3 2 19" xfId="30542"/>
    <cellStyle name="Note 3 3 2 2" xfId="30543"/>
    <cellStyle name="Note 3 3 2 2 10" xfId="30544"/>
    <cellStyle name="Note 3 3 2 2 11" xfId="30545"/>
    <cellStyle name="Note 3 3 2 2 12" xfId="30546"/>
    <cellStyle name="Note 3 3 2 2 13" xfId="30547"/>
    <cellStyle name="Note 3 3 2 2 14" xfId="30548"/>
    <cellStyle name="Note 3 3 2 2 2" xfId="30549"/>
    <cellStyle name="Note 3 3 2 2 3" xfId="30550"/>
    <cellStyle name="Note 3 3 2 2 4" xfId="30551"/>
    <cellStyle name="Note 3 3 2 2 5" xfId="30552"/>
    <cellStyle name="Note 3 3 2 2 6" xfId="30553"/>
    <cellStyle name="Note 3 3 2 2 7" xfId="30554"/>
    <cellStyle name="Note 3 3 2 2 8" xfId="30555"/>
    <cellStyle name="Note 3 3 2 2 9" xfId="30556"/>
    <cellStyle name="Note 3 3 2 20" xfId="30557"/>
    <cellStyle name="Note 3 3 2 3" xfId="30558"/>
    <cellStyle name="Note 3 3 2 3 10" xfId="30559"/>
    <cellStyle name="Note 3 3 2 3 11" xfId="30560"/>
    <cellStyle name="Note 3 3 2 3 12" xfId="30561"/>
    <cellStyle name="Note 3 3 2 3 13" xfId="30562"/>
    <cellStyle name="Note 3 3 2 3 14" xfId="30563"/>
    <cellStyle name="Note 3 3 2 3 2" xfId="30564"/>
    <cellStyle name="Note 3 3 2 3 3" xfId="30565"/>
    <cellStyle name="Note 3 3 2 3 4" xfId="30566"/>
    <cellStyle name="Note 3 3 2 3 5" xfId="30567"/>
    <cellStyle name="Note 3 3 2 3 6" xfId="30568"/>
    <cellStyle name="Note 3 3 2 3 7" xfId="30569"/>
    <cellStyle name="Note 3 3 2 3 8" xfId="30570"/>
    <cellStyle name="Note 3 3 2 3 9" xfId="30571"/>
    <cellStyle name="Note 3 3 2 4" xfId="30572"/>
    <cellStyle name="Note 3 3 2 4 10" xfId="30573"/>
    <cellStyle name="Note 3 3 2 4 11" xfId="30574"/>
    <cellStyle name="Note 3 3 2 4 12" xfId="30575"/>
    <cellStyle name="Note 3 3 2 4 13" xfId="30576"/>
    <cellStyle name="Note 3 3 2 4 14" xfId="30577"/>
    <cellStyle name="Note 3 3 2 4 2" xfId="30578"/>
    <cellStyle name="Note 3 3 2 4 3" xfId="30579"/>
    <cellStyle name="Note 3 3 2 4 4" xfId="30580"/>
    <cellStyle name="Note 3 3 2 4 5" xfId="30581"/>
    <cellStyle name="Note 3 3 2 4 6" xfId="30582"/>
    <cellStyle name="Note 3 3 2 4 7" xfId="30583"/>
    <cellStyle name="Note 3 3 2 4 8" xfId="30584"/>
    <cellStyle name="Note 3 3 2 4 9" xfId="30585"/>
    <cellStyle name="Note 3 3 2 5" xfId="30586"/>
    <cellStyle name="Note 3 3 2 5 10" xfId="30587"/>
    <cellStyle name="Note 3 3 2 5 11" xfId="30588"/>
    <cellStyle name="Note 3 3 2 5 12" xfId="30589"/>
    <cellStyle name="Note 3 3 2 5 13" xfId="30590"/>
    <cellStyle name="Note 3 3 2 5 2" xfId="30591"/>
    <cellStyle name="Note 3 3 2 5 3" xfId="30592"/>
    <cellStyle name="Note 3 3 2 5 4" xfId="30593"/>
    <cellStyle name="Note 3 3 2 5 5" xfId="30594"/>
    <cellStyle name="Note 3 3 2 5 6" xfId="30595"/>
    <cellStyle name="Note 3 3 2 5 7" xfId="30596"/>
    <cellStyle name="Note 3 3 2 5 8" xfId="30597"/>
    <cellStyle name="Note 3 3 2 5 9" xfId="30598"/>
    <cellStyle name="Note 3 3 2 6" xfId="30599"/>
    <cellStyle name="Note 3 3 2 7" xfId="30600"/>
    <cellStyle name="Note 3 3 2 8" xfId="30601"/>
    <cellStyle name="Note 3 3 2 9" xfId="30602"/>
    <cellStyle name="Note 3 3 20" xfId="30603"/>
    <cellStyle name="Note 3 3 21" xfId="30604"/>
    <cellStyle name="Note 3 3 22" xfId="30605"/>
    <cellStyle name="Note 3 3 3" xfId="30606"/>
    <cellStyle name="Note 3 3 3 10" xfId="30607"/>
    <cellStyle name="Note 3 3 3 11" xfId="30608"/>
    <cellStyle name="Note 3 3 3 12" xfId="30609"/>
    <cellStyle name="Note 3 3 3 13" xfId="30610"/>
    <cellStyle name="Note 3 3 3 14" xfId="30611"/>
    <cellStyle name="Note 3 3 3 15" xfId="30612"/>
    <cellStyle name="Note 3 3 3 16" xfId="30613"/>
    <cellStyle name="Note 3 3 3 17" xfId="30614"/>
    <cellStyle name="Note 3 3 3 18" xfId="30615"/>
    <cellStyle name="Note 3 3 3 19" xfId="30616"/>
    <cellStyle name="Note 3 3 3 2" xfId="30617"/>
    <cellStyle name="Note 3 3 3 2 10" xfId="30618"/>
    <cellStyle name="Note 3 3 3 2 11" xfId="30619"/>
    <cellStyle name="Note 3 3 3 2 12" xfId="30620"/>
    <cellStyle name="Note 3 3 3 2 13" xfId="30621"/>
    <cellStyle name="Note 3 3 3 2 14" xfId="30622"/>
    <cellStyle name="Note 3 3 3 2 2" xfId="30623"/>
    <cellStyle name="Note 3 3 3 2 3" xfId="30624"/>
    <cellStyle name="Note 3 3 3 2 4" xfId="30625"/>
    <cellStyle name="Note 3 3 3 2 5" xfId="30626"/>
    <cellStyle name="Note 3 3 3 2 6" xfId="30627"/>
    <cellStyle name="Note 3 3 3 2 7" xfId="30628"/>
    <cellStyle name="Note 3 3 3 2 8" xfId="30629"/>
    <cellStyle name="Note 3 3 3 2 9" xfId="30630"/>
    <cellStyle name="Note 3 3 3 20" xfId="30631"/>
    <cellStyle name="Note 3 3 3 3" xfId="30632"/>
    <cellStyle name="Note 3 3 3 3 10" xfId="30633"/>
    <cellStyle name="Note 3 3 3 3 11" xfId="30634"/>
    <cellStyle name="Note 3 3 3 3 12" xfId="30635"/>
    <cellStyle name="Note 3 3 3 3 13" xfId="30636"/>
    <cellStyle name="Note 3 3 3 3 14" xfId="30637"/>
    <cellStyle name="Note 3 3 3 3 2" xfId="30638"/>
    <cellStyle name="Note 3 3 3 3 3" xfId="30639"/>
    <cellStyle name="Note 3 3 3 3 4" xfId="30640"/>
    <cellStyle name="Note 3 3 3 3 5" xfId="30641"/>
    <cellStyle name="Note 3 3 3 3 6" xfId="30642"/>
    <cellStyle name="Note 3 3 3 3 7" xfId="30643"/>
    <cellStyle name="Note 3 3 3 3 8" xfId="30644"/>
    <cellStyle name="Note 3 3 3 3 9" xfId="30645"/>
    <cellStyle name="Note 3 3 3 4" xfId="30646"/>
    <cellStyle name="Note 3 3 3 4 10" xfId="30647"/>
    <cellStyle name="Note 3 3 3 4 11" xfId="30648"/>
    <cellStyle name="Note 3 3 3 4 12" xfId="30649"/>
    <cellStyle name="Note 3 3 3 4 13" xfId="30650"/>
    <cellStyle name="Note 3 3 3 4 14" xfId="30651"/>
    <cellStyle name="Note 3 3 3 4 2" xfId="30652"/>
    <cellStyle name="Note 3 3 3 4 3" xfId="30653"/>
    <cellStyle name="Note 3 3 3 4 4" xfId="30654"/>
    <cellStyle name="Note 3 3 3 4 5" xfId="30655"/>
    <cellStyle name="Note 3 3 3 4 6" xfId="30656"/>
    <cellStyle name="Note 3 3 3 4 7" xfId="30657"/>
    <cellStyle name="Note 3 3 3 4 8" xfId="30658"/>
    <cellStyle name="Note 3 3 3 4 9" xfId="30659"/>
    <cellStyle name="Note 3 3 3 5" xfId="30660"/>
    <cellStyle name="Note 3 3 3 5 10" xfId="30661"/>
    <cellStyle name="Note 3 3 3 5 11" xfId="30662"/>
    <cellStyle name="Note 3 3 3 5 12" xfId="30663"/>
    <cellStyle name="Note 3 3 3 5 13" xfId="30664"/>
    <cellStyle name="Note 3 3 3 5 2" xfId="30665"/>
    <cellStyle name="Note 3 3 3 5 3" xfId="30666"/>
    <cellStyle name="Note 3 3 3 5 4" xfId="30667"/>
    <cellStyle name="Note 3 3 3 5 5" xfId="30668"/>
    <cellStyle name="Note 3 3 3 5 6" xfId="30669"/>
    <cellStyle name="Note 3 3 3 5 7" xfId="30670"/>
    <cellStyle name="Note 3 3 3 5 8" xfId="30671"/>
    <cellStyle name="Note 3 3 3 5 9" xfId="30672"/>
    <cellStyle name="Note 3 3 3 6" xfId="30673"/>
    <cellStyle name="Note 3 3 3 7" xfId="30674"/>
    <cellStyle name="Note 3 3 3 8" xfId="30675"/>
    <cellStyle name="Note 3 3 3 9" xfId="30676"/>
    <cellStyle name="Note 3 3 4" xfId="30677"/>
    <cellStyle name="Note 3 3 4 10" xfId="30678"/>
    <cellStyle name="Note 3 3 4 11" xfId="30679"/>
    <cellStyle name="Note 3 3 4 12" xfId="30680"/>
    <cellStyle name="Note 3 3 4 13" xfId="30681"/>
    <cellStyle name="Note 3 3 4 14" xfId="30682"/>
    <cellStyle name="Note 3 3 4 2" xfId="30683"/>
    <cellStyle name="Note 3 3 4 3" xfId="30684"/>
    <cellStyle name="Note 3 3 4 4" xfId="30685"/>
    <cellStyle name="Note 3 3 4 5" xfId="30686"/>
    <cellStyle name="Note 3 3 4 6" xfId="30687"/>
    <cellStyle name="Note 3 3 4 7" xfId="30688"/>
    <cellStyle name="Note 3 3 4 8" xfId="30689"/>
    <cellStyle name="Note 3 3 4 9" xfId="30690"/>
    <cellStyle name="Note 3 3 5" xfId="30691"/>
    <cellStyle name="Note 3 3 5 10" xfId="30692"/>
    <cellStyle name="Note 3 3 5 11" xfId="30693"/>
    <cellStyle name="Note 3 3 5 12" xfId="30694"/>
    <cellStyle name="Note 3 3 5 13" xfId="30695"/>
    <cellStyle name="Note 3 3 5 14" xfId="30696"/>
    <cellStyle name="Note 3 3 5 2" xfId="30697"/>
    <cellStyle name="Note 3 3 5 3" xfId="30698"/>
    <cellStyle name="Note 3 3 5 4" xfId="30699"/>
    <cellStyle name="Note 3 3 5 5" xfId="30700"/>
    <cellStyle name="Note 3 3 5 6" xfId="30701"/>
    <cellStyle name="Note 3 3 5 7" xfId="30702"/>
    <cellStyle name="Note 3 3 5 8" xfId="30703"/>
    <cellStyle name="Note 3 3 5 9" xfId="30704"/>
    <cellStyle name="Note 3 3 6" xfId="30705"/>
    <cellStyle name="Note 3 3 6 10" xfId="30706"/>
    <cellStyle name="Note 3 3 6 11" xfId="30707"/>
    <cellStyle name="Note 3 3 6 12" xfId="30708"/>
    <cellStyle name="Note 3 3 6 13" xfId="30709"/>
    <cellStyle name="Note 3 3 6 14" xfId="30710"/>
    <cellStyle name="Note 3 3 6 2" xfId="30711"/>
    <cellStyle name="Note 3 3 6 3" xfId="30712"/>
    <cellStyle name="Note 3 3 6 4" xfId="30713"/>
    <cellStyle name="Note 3 3 6 5" xfId="30714"/>
    <cellStyle name="Note 3 3 6 6" xfId="30715"/>
    <cellStyle name="Note 3 3 6 7" xfId="30716"/>
    <cellStyle name="Note 3 3 6 8" xfId="30717"/>
    <cellStyle name="Note 3 3 6 9" xfId="30718"/>
    <cellStyle name="Note 3 3 7" xfId="30719"/>
    <cellStyle name="Note 3 3 7 10" xfId="30720"/>
    <cellStyle name="Note 3 3 7 11" xfId="30721"/>
    <cellStyle name="Note 3 3 7 12" xfId="30722"/>
    <cellStyle name="Note 3 3 7 13" xfId="30723"/>
    <cellStyle name="Note 3 3 7 2" xfId="30724"/>
    <cellStyle name="Note 3 3 7 3" xfId="30725"/>
    <cellStyle name="Note 3 3 7 4" xfId="30726"/>
    <cellStyle name="Note 3 3 7 5" xfId="30727"/>
    <cellStyle name="Note 3 3 7 6" xfId="30728"/>
    <cellStyle name="Note 3 3 7 7" xfId="30729"/>
    <cellStyle name="Note 3 3 7 8" xfId="30730"/>
    <cellStyle name="Note 3 3 7 9" xfId="30731"/>
    <cellStyle name="Note 3 3 8" xfId="30732"/>
    <cellStyle name="Note 3 3 9" xfId="30733"/>
    <cellStyle name="Note 3 4" xfId="30734"/>
    <cellStyle name="Note 3 4 10" xfId="30735"/>
    <cellStyle name="Note 3 4 11" xfId="30736"/>
    <cellStyle name="Note 3 4 12" xfId="30737"/>
    <cellStyle name="Note 3 4 13" xfId="30738"/>
    <cellStyle name="Note 3 4 14" xfId="30739"/>
    <cellStyle name="Note 3 4 15" xfId="30740"/>
    <cellStyle name="Note 3 4 16" xfId="30741"/>
    <cellStyle name="Note 3 4 17" xfId="30742"/>
    <cellStyle name="Note 3 4 18" xfId="30743"/>
    <cellStyle name="Note 3 4 19" xfId="30744"/>
    <cellStyle name="Note 3 4 2" xfId="30745"/>
    <cellStyle name="Note 3 4 2 10" xfId="30746"/>
    <cellStyle name="Note 3 4 2 11" xfId="30747"/>
    <cellStyle name="Note 3 4 2 12" xfId="30748"/>
    <cellStyle name="Note 3 4 2 13" xfId="30749"/>
    <cellStyle name="Note 3 4 2 14" xfId="30750"/>
    <cellStyle name="Note 3 4 2 15" xfId="30751"/>
    <cellStyle name="Note 3 4 2 16" xfId="30752"/>
    <cellStyle name="Note 3 4 2 17" xfId="30753"/>
    <cellStyle name="Note 3 4 2 18" xfId="30754"/>
    <cellStyle name="Note 3 4 2 19" xfId="30755"/>
    <cellStyle name="Note 3 4 2 2" xfId="30756"/>
    <cellStyle name="Note 3 4 2 2 10" xfId="30757"/>
    <cellStyle name="Note 3 4 2 2 11" xfId="30758"/>
    <cellStyle name="Note 3 4 2 2 12" xfId="30759"/>
    <cellStyle name="Note 3 4 2 2 13" xfId="30760"/>
    <cellStyle name="Note 3 4 2 2 14" xfId="30761"/>
    <cellStyle name="Note 3 4 2 2 2" xfId="30762"/>
    <cellStyle name="Note 3 4 2 2 3" xfId="30763"/>
    <cellStyle name="Note 3 4 2 2 4" xfId="30764"/>
    <cellStyle name="Note 3 4 2 2 5" xfId="30765"/>
    <cellStyle name="Note 3 4 2 2 6" xfId="30766"/>
    <cellStyle name="Note 3 4 2 2 7" xfId="30767"/>
    <cellStyle name="Note 3 4 2 2 8" xfId="30768"/>
    <cellStyle name="Note 3 4 2 2 9" xfId="30769"/>
    <cellStyle name="Note 3 4 2 20" xfId="30770"/>
    <cellStyle name="Note 3 4 2 3" xfId="30771"/>
    <cellStyle name="Note 3 4 2 3 10" xfId="30772"/>
    <cellStyle name="Note 3 4 2 3 11" xfId="30773"/>
    <cellStyle name="Note 3 4 2 3 12" xfId="30774"/>
    <cellStyle name="Note 3 4 2 3 13" xfId="30775"/>
    <cellStyle name="Note 3 4 2 3 14" xfId="30776"/>
    <cellStyle name="Note 3 4 2 3 2" xfId="30777"/>
    <cellStyle name="Note 3 4 2 3 3" xfId="30778"/>
    <cellStyle name="Note 3 4 2 3 4" xfId="30779"/>
    <cellStyle name="Note 3 4 2 3 5" xfId="30780"/>
    <cellStyle name="Note 3 4 2 3 6" xfId="30781"/>
    <cellStyle name="Note 3 4 2 3 7" xfId="30782"/>
    <cellStyle name="Note 3 4 2 3 8" xfId="30783"/>
    <cellStyle name="Note 3 4 2 3 9" xfId="30784"/>
    <cellStyle name="Note 3 4 2 4" xfId="30785"/>
    <cellStyle name="Note 3 4 2 4 10" xfId="30786"/>
    <cellStyle name="Note 3 4 2 4 11" xfId="30787"/>
    <cellStyle name="Note 3 4 2 4 12" xfId="30788"/>
    <cellStyle name="Note 3 4 2 4 13" xfId="30789"/>
    <cellStyle name="Note 3 4 2 4 14" xfId="30790"/>
    <cellStyle name="Note 3 4 2 4 2" xfId="30791"/>
    <cellStyle name="Note 3 4 2 4 3" xfId="30792"/>
    <cellStyle name="Note 3 4 2 4 4" xfId="30793"/>
    <cellStyle name="Note 3 4 2 4 5" xfId="30794"/>
    <cellStyle name="Note 3 4 2 4 6" xfId="30795"/>
    <cellStyle name="Note 3 4 2 4 7" xfId="30796"/>
    <cellStyle name="Note 3 4 2 4 8" xfId="30797"/>
    <cellStyle name="Note 3 4 2 4 9" xfId="30798"/>
    <cellStyle name="Note 3 4 2 5" xfId="30799"/>
    <cellStyle name="Note 3 4 2 5 10" xfId="30800"/>
    <cellStyle name="Note 3 4 2 5 11" xfId="30801"/>
    <cellStyle name="Note 3 4 2 5 12" xfId="30802"/>
    <cellStyle name="Note 3 4 2 5 13" xfId="30803"/>
    <cellStyle name="Note 3 4 2 5 2" xfId="30804"/>
    <cellStyle name="Note 3 4 2 5 3" xfId="30805"/>
    <cellStyle name="Note 3 4 2 5 4" xfId="30806"/>
    <cellStyle name="Note 3 4 2 5 5" xfId="30807"/>
    <cellStyle name="Note 3 4 2 5 6" xfId="30808"/>
    <cellStyle name="Note 3 4 2 5 7" xfId="30809"/>
    <cellStyle name="Note 3 4 2 5 8" xfId="30810"/>
    <cellStyle name="Note 3 4 2 5 9" xfId="30811"/>
    <cellStyle name="Note 3 4 2 6" xfId="30812"/>
    <cellStyle name="Note 3 4 2 7" xfId="30813"/>
    <cellStyle name="Note 3 4 2 8" xfId="30814"/>
    <cellStyle name="Note 3 4 2 9" xfId="30815"/>
    <cellStyle name="Note 3 4 20" xfId="30816"/>
    <cellStyle name="Note 3 4 21" xfId="30817"/>
    <cellStyle name="Note 3 4 22" xfId="30818"/>
    <cellStyle name="Note 3 4 3" xfId="30819"/>
    <cellStyle name="Note 3 4 3 10" xfId="30820"/>
    <cellStyle name="Note 3 4 3 11" xfId="30821"/>
    <cellStyle name="Note 3 4 3 12" xfId="30822"/>
    <cellStyle name="Note 3 4 3 13" xfId="30823"/>
    <cellStyle name="Note 3 4 3 14" xfId="30824"/>
    <cellStyle name="Note 3 4 3 15" xfId="30825"/>
    <cellStyle name="Note 3 4 3 16" xfId="30826"/>
    <cellStyle name="Note 3 4 3 17" xfId="30827"/>
    <cellStyle name="Note 3 4 3 18" xfId="30828"/>
    <cellStyle name="Note 3 4 3 19" xfId="30829"/>
    <cellStyle name="Note 3 4 3 2" xfId="30830"/>
    <cellStyle name="Note 3 4 3 2 10" xfId="30831"/>
    <cellStyle name="Note 3 4 3 2 11" xfId="30832"/>
    <cellStyle name="Note 3 4 3 2 12" xfId="30833"/>
    <cellStyle name="Note 3 4 3 2 13" xfId="30834"/>
    <cellStyle name="Note 3 4 3 2 14" xfId="30835"/>
    <cellStyle name="Note 3 4 3 2 2" xfId="30836"/>
    <cellStyle name="Note 3 4 3 2 3" xfId="30837"/>
    <cellStyle name="Note 3 4 3 2 4" xfId="30838"/>
    <cellStyle name="Note 3 4 3 2 5" xfId="30839"/>
    <cellStyle name="Note 3 4 3 2 6" xfId="30840"/>
    <cellStyle name="Note 3 4 3 2 7" xfId="30841"/>
    <cellStyle name="Note 3 4 3 2 8" xfId="30842"/>
    <cellStyle name="Note 3 4 3 2 9" xfId="30843"/>
    <cellStyle name="Note 3 4 3 20" xfId="30844"/>
    <cellStyle name="Note 3 4 3 3" xfId="30845"/>
    <cellStyle name="Note 3 4 3 3 10" xfId="30846"/>
    <cellStyle name="Note 3 4 3 3 11" xfId="30847"/>
    <cellStyle name="Note 3 4 3 3 12" xfId="30848"/>
    <cellStyle name="Note 3 4 3 3 13" xfId="30849"/>
    <cellStyle name="Note 3 4 3 3 14" xfId="30850"/>
    <cellStyle name="Note 3 4 3 3 2" xfId="30851"/>
    <cellStyle name="Note 3 4 3 3 3" xfId="30852"/>
    <cellStyle name="Note 3 4 3 3 4" xfId="30853"/>
    <cellStyle name="Note 3 4 3 3 5" xfId="30854"/>
    <cellStyle name="Note 3 4 3 3 6" xfId="30855"/>
    <cellStyle name="Note 3 4 3 3 7" xfId="30856"/>
    <cellStyle name="Note 3 4 3 3 8" xfId="30857"/>
    <cellStyle name="Note 3 4 3 3 9" xfId="30858"/>
    <cellStyle name="Note 3 4 3 4" xfId="30859"/>
    <cellStyle name="Note 3 4 3 4 10" xfId="30860"/>
    <cellStyle name="Note 3 4 3 4 11" xfId="30861"/>
    <cellStyle name="Note 3 4 3 4 12" xfId="30862"/>
    <cellStyle name="Note 3 4 3 4 13" xfId="30863"/>
    <cellStyle name="Note 3 4 3 4 14" xfId="30864"/>
    <cellStyle name="Note 3 4 3 4 2" xfId="30865"/>
    <cellStyle name="Note 3 4 3 4 3" xfId="30866"/>
    <cellStyle name="Note 3 4 3 4 4" xfId="30867"/>
    <cellStyle name="Note 3 4 3 4 5" xfId="30868"/>
    <cellStyle name="Note 3 4 3 4 6" xfId="30869"/>
    <cellStyle name="Note 3 4 3 4 7" xfId="30870"/>
    <cellStyle name="Note 3 4 3 4 8" xfId="30871"/>
    <cellStyle name="Note 3 4 3 4 9" xfId="30872"/>
    <cellStyle name="Note 3 4 3 5" xfId="30873"/>
    <cellStyle name="Note 3 4 3 5 10" xfId="30874"/>
    <cellStyle name="Note 3 4 3 5 11" xfId="30875"/>
    <cellStyle name="Note 3 4 3 5 12" xfId="30876"/>
    <cellStyle name="Note 3 4 3 5 13" xfId="30877"/>
    <cellStyle name="Note 3 4 3 5 2" xfId="30878"/>
    <cellStyle name="Note 3 4 3 5 3" xfId="30879"/>
    <cellStyle name="Note 3 4 3 5 4" xfId="30880"/>
    <cellStyle name="Note 3 4 3 5 5" xfId="30881"/>
    <cellStyle name="Note 3 4 3 5 6" xfId="30882"/>
    <cellStyle name="Note 3 4 3 5 7" xfId="30883"/>
    <cellStyle name="Note 3 4 3 5 8" xfId="30884"/>
    <cellStyle name="Note 3 4 3 5 9" xfId="30885"/>
    <cellStyle name="Note 3 4 3 6" xfId="30886"/>
    <cellStyle name="Note 3 4 3 7" xfId="30887"/>
    <cellStyle name="Note 3 4 3 8" xfId="30888"/>
    <cellStyle name="Note 3 4 3 9" xfId="30889"/>
    <cellStyle name="Note 3 4 4" xfId="30890"/>
    <cellStyle name="Note 3 4 4 10" xfId="30891"/>
    <cellStyle name="Note 3 4 4 11" xfId="30892"/>
    <cellStyle name="Note 3 4 4 12" xfId="30893"/>
    <cellStyle name="Note 3 4 4 13" xfId="30894"/>
    <cellStyle name="Note 3 4 4 14" xfId="30895"/>
    <cellStyle name="Note 3 4 4 2" xfId="30896"/>
    <cellStyle name="Note 3 4 4 3" xfId="30897"/>
    <cellStyle name="Note 3 4 4 4" xfId="30898"/>
    <cellStyle name="Note 3 4 4 5" xfId="30899"/>
    <cellStyle name="Note 3 4 4 6" xfId="30900"/>
    <cellStyle name="Note 3 4 4 7" xfId="30901"/>
    <cellStyle name="Note 3 4 4 8" xfId="30902"/>
    <cellStyle name="Note 3 4 4 9" xfId="30903"/>
    <cellStyle name="Note 3 4 5" xfId="30904"/>
    <cellStyle name="Note 3 4 5 10" xfId="30905"/>
    <cellStyle name="Note 3 4 5 11" xfId="30906"/>
    <cellStyle name="Note 3 4 5 12" xfId="30907"/>
    <cellStyle name="Note 3 4 5 13" xfId="30908"/>
    <cellStyle name="Note 3 4 5 14" xfId="30909"/>
    <cellStyle name="Note 3 4 5 2" xfId="30910"/>
    <cellStyle name="Note 3 4 5 3" xfId="30911"/>
    <cellStyle name="Note 3 4 5 4" xfId="30912"/>
    <cellStyle name="Note 3 4 5 5" xfId="30913"/>
    <cellStyle name="Note 3 4 5 6" xfId="30914"/>
    <cellStyle name="Note 3 4 5 7" xfId="30915"/>
    <cellStyle name="Note 3 4 5 8" xfId="30916"/>
    <cellStyle name="Note 3 4 5 9" xfId="30917"/>
    <cellStyle name="Note 3 4 6" xfId="30918"/>
    <cellStyle name="Note 3 4 6 10" xfId="30919"/>
    <cellStyle name="Note 3 4 6 11" xfId="30920"/>
    <cellStyle name="Note 3 4 6 12" xfId="30921"/>
    <cellStyle name="Note 3 4 6 13" xfId="30922"/>
    <cellStyle name="Note 3 4 6 14" xfId="30923"/>
    <cellStyle name="Note 3 4 6 2" xfId="30924"/>
    <cellStyle name="Note 3 4 6 3" xfId="30925"/>
    <cellStyle name="Note 3 4 6 4" xfId="30926"/>
    <cellStyle name="Note 3 4 6 5" xfId="30927"/>
    <cellStyle name="Note 3 4 6 6" xfId="30928"/>
    <cellStyle name="Note 3 4 6 7" xfId="30929"/>
    <cellStyle name="Note 3 4 6 8" xfId="30930"/>
    <cellStyle name="Note 3 4 6 9" xfId="30931"/>
    <cellStyle name="Note 3 4 7" xfId="30932"/>
    <cellStyle name="Note 3 4 7 10" xfId="30933"/>
    <cellStyle name="Note 3 4 7 11" xfId="30934"/>
    <cellStyle name="Note 3 4 7 12" xfId="30935"/>
    <cellStyle name="Note 3 4 7 13" xfId="30936"/>
    <cellStyle name="Note 3 4 7 2" xfId="30937"/>
    <cellStyle name="Note 3 4 7 3" xfId="30938"/>
    <cellStyle name="Note 3 4 7 4" xfId="30939"/>
    <cellStyle name="Note 3 4 7 5" xfId="30940"/>
    <cellStyle name="Note 3 4 7 6" xfId="30941"/>
    <cellStyle name="Note 3 4 7 7" xfId="30942"/>
    <cellStyle name="Note 3 4 7 8" xfId="30943"/>
    <cellStyle name="Note 3 4 7 9" xfId="30944"/>
    <cellStyle name="Note 3 4 8" xfId="30945"/>
    <cellStyle name="Note 3 4 9" xfId="30946"/>
    <cellStyle name="Note 3 5" xfId="30947"/>
    <cellStyle name="Note 3 5 10" xfId="30948"/>
    <cellStyle name="Note 3 5 11" xfId="30949"/>
    <cellStyle name="Note 3 5 12" xfId="30950"/>
    <cellStyle name="Note 3 5 13" xfId="30951"/>
    <cellStyle name="Note 3 5 14" xfId="30952"/>
    <cellStyle name="Note 3 5 15" xfId="30953"/>
    <cellStyle name="Note 3 5 16" xfId="30954"/>
    <cellStyle name="Note 3 5 17" xfId="30955"/>
    <cellStyle name="Note 3 5 18" xfId="30956"/>
    <cellStyle name="Note 3 5 19" xfId="30957"/>
    <cellStyle name="Note 3 5 2" xfId="30958"/>
    <cellStyle name="Note 3 5 2 10" xfId="30959"/>
    <cellStyle name="Note 3 5 2 11" xfId="30960"/>
    <cellStyle name="Note 3 5 2 12" xfId="30961"/>
    <cellStyle name="Note 3 5 2 13" xfId="30962"/>
    <cellStyle name="Note 3 5 2 14" xfId="30963"/>
    <cellStyle name="Note 3 5 2 2" xfId="30964"/>
    <cellStyle name="Note 3 5 2 3" xfId="30965"/>
    <cellStyle name="Note 3 5 2 4" xfId="30966"/>
    <cellStyle name="Note 3 5 2 5" xfId="30967"/>
    <cellStyle name="Note 3 5 2 6" xfId="30968"/>
    <cellStyle name="Note 3 5 2 7" xfId="30969"/>
    <cellStyle name="Note 3 5 2 8" xfId="30970"/>
    <cellStyle name="Note 3 5 2 9" xfId="30971"/>
    <cellStyle name="Note 3 5 20" xfId="30972"/>
    <cellStyle name="Note 3 5 3" xfId="30973"/>
    <cellStyle name="Note 3 5 3 10" xfId="30974"/>
    <cellStyle name="Note 3 5 3 11" xfId="30975"/>
    <cellStyle name="Note 3 5 3 12" xfId="30976"/>
    <cellStyle name="Note 3 5 3 13" xfId="30977"/>
    <cellStyle name="Note 3 5 3 14" xfId="30978"/>
    <cellStyle name="Note 3 5 3 2" xfId="30979"/>
    <cellStyle name="Note 3 5 3 3" xfId="30980"/>
    <cellStyle name="Note 3 5 3 4" xfId="30981"/>
    <cellStyle name="Note 3 5 3 5" xfId="30982"/>
    <cellStyle name="Note 3 5 3 6" xfId="30983"/>
    <cellStyle name="Note 3 5 3 7" xfId="30984"/>
    <cellStyle name="Note 3 5 3 8" xfId="30985"/>
    <cellStyle name="Note 3 5 3 9" xfId="30986"/>
    <cellStyle name="Note 3 5 4" xfId="30987"/>
    <cellStyle name="Note 3 5 4 10" xfId="30988"/>
    <cellStyle name="Note 3 5 4 11" xfId="30989"/>
    <cellStyle name="Note 3 5 4 12" xfId="30990"/>
    <cellStyle name="Note 3 5 4 13" xfId="30991"/>
    <cellStyle name="Note 3 5 4 14" xfId="30992"/>
    <cellStyle name="Note 3 5 4 2" xfId="30993"/>
    <cellStyle name="Note 3 5 4 3" xfId="30994"/>
    <cellStyle name="Note 3 5 4 4" xfId="30995"/>
    <cellStyle name="Note 3 5 4 5" xfId="30996"/>
    <cellStyle name="Note 3 5 4 6" xfId="30997"/>
    <cellStyle name="Note 3 5 4 7" xfId="30998"/>
    <cellStyle name="Note 3 5 4 8" xfId="30999"/>
    <cellStyle name="Note 3 5 4 9" xfId="31000"/>
    <cellStyle name="Note 3 5 5" xfId="31001"/>
    <cellStyle name="Note 3 5 5 10" xfId="31002"/>
    <cellStyle name="Note 3 5 5 11" xfId="31003"/>
    <cellStyle name="Note 3 5 5 12" xfId="31004"/>
    <cellStyle name="Note 3 5 5 13" xfId="31005"/>
    <cellStyle name="Note 3 5 5 2" xfId="31006"/>
    <cellStyle name="Note 3 5 5 3" xfId="31007"/>
    <cellStyle name="Note 3 5 5 4" xfId="31008"/>
    <cellStyle name="Note 3 5 5 5" xfId="31009"/>
    <cellStyle name="Note 3 5 5 6" xfId="31010"/>
    <cellStyle name="Note 3 5 5 7" xfId="31011"/>
    <cellStyle name="Note 3 5 5 8" xfId="31012"/>
    <cellStyle name="Note 3 5 5 9" xfId="31013"/>
    <cellStyle name="Note 3 5 6" xfId="31014"/>
    <cellStyle name="Note 3 5 7" xfId="31015"/>
    <cellStyle name="Note 3 5 8" xfId="31016"/>
    <cellStyle name="Note 3 5 9" xfId="31017"/>
    <cellStyle name="Note 3 6" xfId="31018"/>
    <cellStyle name="Note 3 6 10" xfId="31019"/>
    <cellStyle name="Note 3 6 11" xfId="31020"/>
    <cellStyle name="Note 3 6 12" xfId="31021"/>
    <cellStyle name="Note 3 6 13" xfId="31022"/>
    <cellStyle name="Note 3 6 14" xfId="31023"/>
    <cellStyle name="Note 3 6 15" xfId="31024"/>
    <cellStyle name="Note 3 6 16" xfId="31025"/>
    <cellStyle name="Note 3 6 17" xfId="31026"/>
    <cellStyle name="Note 3 6 18" xfId="31027"/>
    <cellStyle name="Note 3 6 19" xfId="31028"/>
    <cellStyle name="Note 3 6 2" xfId="31029"/>
    <cellStyle name="Note 3 6 2 10" xfId="31030"/>
    <cellStyle name="Note 3 6 2 11" xfId="31031"/>
    <cellStyle name="Note 3 6 2 12" xfId="31032"/>
    <cellStyle name="Note 3 6 2 13" xfId="31033"/>
    <cellStyle name="Note 3 6 2 14" xfId="31034"/>
    <cellStyle name="Note 3 6 2 2" xfId="31035"/>
    <cellStyle name="Note 3 6 2 3" xfId="31036"/>
    <cellStyle name="Note 3 6 2 4" xfId="31037"/>
    <cellStyle name="Note 3 6 2 5" xfId="31038"/>
    <cellStyle name="Note 3 6 2 6" xfId="31039"/>
    <cellStyle name="Note 3 6 2 7" xfId="31040"/>
    <cellStyle name="Note 3 6 2 8" xfId="31041"/>
    <cellStyle name="Note 3 6 2 9" xfId="31042"/>
    <cellStyle name="Note 3 6 20" xfId="31043"/>
    <cellStyle name="Note 3 6 3" xfId="31044"/>
    <cellStyle name="Note 3 6 3 10" xfId="31045"/>
    <cellStyle name="Note 3 6 3 11" xfId="31046"/>
    <cellStyle name="Note 3 6 3 12" xfId="31047"/>
    <cellStyle name="Note 3 6 3 13" xfId="31048"/>
    <cellStyle name="Note 3 6 3 14" xfId="31049"/>
    <cellStyle name="Note 3 6 3 2" xfId="31050"/>
    <cellStyle name="Note 3 6 3 3" xfId="31051"/>
    <cellStyle name="Note 3 6 3 4" xfId="31052"/>
    <cellStyle name="Note 3 6 3 5" xfId="31053"/>
    <cellStyle name="Note 3 6 3 6" xfId="31054"/>
    <cellStyle name="Note 3 6 3 7" xfId="31055"/>
    <cellStyle name="Note 3 6 3 8" xfId="31056"/>
    <cellStyle name="Note 3 6 3 9" xfId="31057"/>
    <cellStyle name="Note 3 6 4" xfId="31058"/>
    <cellStyle name="Note 3 6 4 10" xfId="31059"/>
    <cellStyle name="Note 3 6 4 11" xfId="31060"/>
    <cellStyle name="Note 3 6 4 12" xfId="31061"/>
    <cellStyle name="Note 3 6 4 13" xfId="31062"/>
    <cellStyle name="Note 3 6 4 14" xfId="31063"/>
    <cellStyle name="Note 3 6 4 2" xfId="31064"/>
    <cellStyle name="Note 3 6 4 3" xfId="31065"/>
    <cellStyle name="Note 3 6 4 4" xfId="31066"/>
    <cellStyle name="Note 3 6 4 5" xfId="31067"/>
    <cellStyle name="Note 3 6 4 6" xfId="31068"/>
    <cellStyle name="Note 3 6 4 7" xfId="31069"/>
    <cellStyle name="Note 3 6 4 8" xfId="31070"/>
    <cellStyle name="Note 3 6 4 9" xfId="31071"/>
    <cellStyle name="Note 3 6 5" xfId="31072"/>
    <cellStyle name="Note 3 6 5 10" xfId="31073"/>
    <cellStyle name="Note 3 6 5 11" xfId="31074"/>
    <cellStyle name="Note 3 6 5 12" xfId="31075"/>
    <cellStyle name="Note 3 6 5 13" xfId="31076"/>
    <cellStyle name="Note 3 6 5 2" xfId="31077"/>
    <cellStyle name="Note 3 6 5 3" xfId="31078"/>
    <cellStyle name="Note 3 6 5 4" xfId="31079"/>
    <cellStyle name="Note 3 6 5 5" xfId="31080"/>
    <cellStyle name="Note 3 6 5 6" xfId="31081"/>
    <cellStyle name="Note 3 6 5 7" xfId="31082"/>
    <cellStyle name="Note 3 6 5 8" xfId="31083"/>
    <cellStyle name="Note 3 6 5 9" xfId="31084"/>
    <cellStyle name="Note 3 6 6" xfId="31085"/>
    <cellStyle name="Note 3 6 7" xfId="31086"/>
    <cellStyle name="Note 3 6 8" xfId="31087"/>
    <cellStyle name="Note 3 6 9" xfId="31088"/>
    <cellStyle name="Note 3 7" xfId="31089"/>
    <cellStyle name="Note 3 7 10" xfId="31090"/>
    <cellStyle name="Note 3 7 11" xfId="31091"/>
    <cellStyle name="Note 3 7 12" xfId="31092"/>
    <cellStyle name="Note 3 7 13" xfId="31093"/>
    <cellStyle name="Note 3 7 14" xfId="31094"/>
    <cellStyle name="Note 3 7 2" xfId="31095"/>
    <cellStyle name="Note 3 7 3" xfId="31096"/>
    <cellStyle name="Note 3 7 4" xfId="31097"/>
    <cellStyle name="Note 3 7 5" xfId="31098"/>
    <cellStyle name="Note 3 7 6" xfId="31099"/>
    <cellStyle name="Note 3 7 7" xfId="31100"/>
    <cellStyle name="Note 3 7 8" xfId="31101"/>
    <cellStyle name="Note 3 7 9" xfId="31102"/>
    <cellStyle name="Note 3 8" xfId="31103"/>
    <cellStyle name="Note 3 8 10" xfId="31104"/>
    <cellStyle name="Note 3 8 11" xfId="31105"/>
    <cellStyle name="Note 3 8 12" xfId="31106"/>
    <cellStyle name="Note 3 8 13" xfId="31107"/>
    <cellStyle name="Note 3 8 14" xfId="31108"/>
    <cellStyle name="Note 3 8 2" xfId="31109"/>
    <cellStyle name="Note 3 8 3" xfId="31110"/>
    <cellStyle name="Note 3 8 4" xfId="31111"/>
    <cellStyle name="Note 3 8 5" xfId="31112"/>
    <cellStyle name="Note 3 8 6" xfId="31113"/>
    <cellStyle name="Note 3 8 7" xfId="31114"/>
    <cellStyle name="Note 3 8 8" xfId="31115"/>
    <cellStyle name="Note 3 8 9" xfId="31116"/>
    <cellStyle name="Note 3 9" xfId="31117"/>
    <cellStyle name="Note 3 9 10" xfId="31118"/>
    <cellStyle name="Note 3 9 11" xfId="31119"/>
    <cellStyle name="Note 3 9 12" xfId="31120"/>
    <cellStyle name="Note 3 9 13" xfId="31121"/>
    <cellStyle name="Note 3 9 14" xfId="31122"/>
    <cellStyle name="Note 3 9 2" xfId="31123"/>
    <cellStyle name="Note 3 9 3" xfId="31124"/>
    <cellStyle name="Note 3 9 4" xfId="31125"/>
    <cellStyle name="Note 3 9 5" xfId="31126"/>
    <cellStyle name="Note 3 9 6" xfId="31127"/>
    <cellStyle name="Note 3 9 7" xfId="31128"/>
    <cellStyle name="Note 3 9 8" xfId="31129"/>
    <cellStyle name="Note 3 9 9" xfId="31130"/>
    <cellStyle name="Note 4" xfId="31131"/>
    <cellStyle name="Note 4 10" xfId="31132"/>
    <cellStyle name="Note 4 11" xfId="31133"/>
    <cellStyle name="Note 4 12" xfId="31134"/>
    <cellStyle name="Note 4 13" xfId="31135"/>
    <cellStyle name="Note 4 14" xfId="31136"/>
    <cellStyle name="Note 4 15" xfId="31137"/>
    <cellStyle name="Note 4 16" xfId="31138"/>
    <cellStyle name="Note 4 17" xfId="31139"/>
    <cellStyle name="Note 4 18" xfId="31140"/>
    <cellStyle name="Note 4 2" xfId="31141"/>
    <cellStyle name="Note 4 2 10" xfId="31142"/>
    <cellStyle name="Note 4 2 11" xfId="31143"/>
    <cellStyle name="Note 4 2 12" xfId="31144"/>
    <cellStyle name="Note 4 2 13" xfId="31145"/>
    <cellStyle name="Note 4 2 14" xfId="31146"/>
    <cellStyle name="Note 4 2 15" xfId="31147"/>
    <cellStyle name="Note 4 2 16" xfId="31148"/>
    <cellStyle name="Note 4 2 17" xfId="31149"/>
    <cellStyle name="Note 4 2 18" xfId="31150"/>
    <cellStyle name="Note 4 2 19" xfId="31151"/>
    <cellStyle name="Note 4 2 2" xfId="31152"/>
    <cellStyle name="Note 4 2 2 10" xfId="31153"/>
    <cellStyle name="Note 4 2 2 11" xfId="31154"/>
    <cellStyle name="Note 4 2 2 12" xfId="31155"/>
    <cellStyle name="Note 4 2 2 13" xfId="31156"/>
    <cellStyle name="Note 4 2 2 14" xfId="31157"/>
    <cellStyle name="Note 4 2 2 15" xfId="31158"/>
    <cellStyle name="Note 4 2 2 16" xfId="31159"/>
    <cellStyle name="Note 4 2 2 17" xfId="31160"/>
    <cellStyle name="Note 4 2 2 18" xfId="31161"/>
    <cellStyle name="Note 4 2 2 19" xfId="31162"/>
    <cellStyle name="Note 4 2 2 2" xfId="31163"/>
    <cellStyle name="Note 4 2 2 2 10" xfId="31164"/>
    <cellStyle name="Note 4 2 2 2 11" xfId="31165"/>
    <cellStyle name="Note 4 2 2 2 12" xfId="31166"/>
    <cellStyle name="Note 4 2 2 2 13" xfId="31167"/>
    <cellStyle name="Note 4 2 2 2 14" xfId="31168"/>
    <cellStyle name="Note 4 2 2 2 2" xfId="31169"/>
    <cellStyle name="Note 4 2 2 2 3" xfId="31170"/>
    <cellStyle name="Note 4 2 2 2 4" xfId="31171"/>
    <cellStyle name="Note 4 2 2 2 5" xfId="31172"/>
    <cellStyle name="Note 4 2 2 2 6" xfId="31173"/>
    <cellStyle name="Note 4 2 2 2 7" xfId="31174"/>
    <cellStyle name="Note 4 2 2 2 8" xfId="31175"/>
    <cellStyle name="Note 4 2 2 2 9" xfId="31176"/>
    <cellStyle name="Note 4 2 2 20" xfId="31177"/>
    <cellStyle name="Note 4 2 2 3" xfId="31178"/>
    <cellStyle name="Note 4 2 2 3 10" xfId="31179"/>
    <cellStyle name="Note 4 2 2 3 11" xfId="31180"/>
    <cellStyle name="Note 4 2 2 3 12" xfId="31181"/>
    <cellStyle name="Note 4 2 2 3 13" xfId="31182"/>
    <cellStyle name="Note 4 2 2 3 14" xfId="31183"/>
    <cellStyle name="Note 4 2 2 3 2" xfId="31184"/>
    <cellStyle name="Note 4 2 2 3 3" xfId="31185"/>
    <cellStyle name="Note 4 2 2 3 4" xfId="31186"/>
    <cellStyle name="Note 4 2 2 3 5" xfId="31187"/>
    <cellStyle name="Note 4 2 2 3 6" xfId="31188"/>
    <cellStyle name="Note 4 2 2 3 7" xfId="31189"/>
    <cellStyle name="Note 4 2 2 3 8" xfId="31190"/>
    <cellStyle name="Note 4 2 2 3 9" xfId="31191"/>
    <cellStyle name="Note 4 2 2 4" xfId="31192"/>
    <cellStyle name="Note 4 2 2 4 10" xfId="31193"/>
    <cellStyle name="Note 4 2 2 4 11" xfId="31194"/>
    <cellStyle name="Note 4 2 2 4 12" xfId="31195"/>
    <cellStyle name="Note 4 2 2 4 13" xfId="31196"/>
    <cellStyle name="Note 4 2 2 4 14" xfId="31197"/>
    <cellStyle name="Note 4 2 2 4 2" xfId="31198"/>
    <cellStyle name="Note 4 2 2 4 3" xfId="31199"/>
    <cellStyle name="Note 4 2 2 4 4" xfId="31200"/>
    <cellStyle name="Note 4 2 2 4 5" xfId="31201"/>
    <cellStyle name="Note 4 2 2 4 6" xfId="31202"/>
    <cellStyle name="Note 4 2 2 4 7" xfId="31203"/>
    <cellStyle name="Note 4 2 2 4 8" xfId="31204"/>
    <cellStyle name="Note 4 2 2 4 9" xfId="31205"/>
    <cellStyle name="Note 4 2 2 5" xfId="31206"/>
    <cellStyle name="Note 4 2 2 5 10" xfId="31207"/>
    <cellStyle name="Note 4 2 2 5 11" xfId="31208"/>
    <cellStyle name="Note 4 2 2 5 12" xfId="31209"/>
    <cellStyle name="Note 4 2 2 5 13" xfId="31210"/>
    <cellStyle name="Note 4 2 2 5 2" xfId="31211"/>
    <cellStyle name="Note 4 2 2 5 3" xfId="31212"/>
    <cellStyle name="Note 4 2 2 5 4" xfId="31213"/>
    <cellStyle name="Note 4 2 2 5 5" xfId="31214"/>
    <cellStyle name="Note 4 2 2 5 6" xfId="31215"/>
    <cellStyle name="Note 4 2 2 5 7" xfId="31216"/>
    <cellStyle name="Note 4 2 2 5 8" xfId="31217"/>
    <cellStyle name="Note 4 2 2 5 9" xfId="31218"/>
    <cellStyle name="Note 4 2 2 6" xfId="31219"/>
    <cellStyle name="Note 4 2 2 7" xfId="31220"/>
    <cellStyle name="Note 4 2 2 8" xfId="31221"/>
    <cellStyle name="Note 4 2 2 9" xfId="31222"/>
    <cellStyle name="Note 4 2 20" xfId="31223"/>
    <cellStyle name="Note 4 2 21" xfId="31224"/>
    <cellStyle name="Note 4 2 22" xfId="31225"/>
    <cellStyle name="Note 4 2 23" xfId="31226"/>
    <cellStyle name="Note 4 2 3" xfId="31227"/>
    <cellStyle name="Note 4 2 3 10" xfId="31228"/>
    <cellStyle name="Note 4 2 3 11" xfId="31229"/>
    <cellStyle name="Note 4 2 3 12" xfId="31230"/>
    <cellStyle name="Note 4 2 3 13" xfId="31231"/>
    <cellStyle name="Note 4 2 3 14" xfId="31232"/>
    <cellStyle name="Note 4 2 3 15" xfId="31233"/>
    <cellStyle name="Note 4 2 3 16" xfId="31234"/>
    <cellStyle name="Note 4 2 3 17" xfId="31235"/>
    <cellStyle name="Note 4 2 3 18" xfId="31236"/>
    <cellStyle name="Note 4 2 3 19" xfId="31237"/>
    <cellStyle name="Note 4 2 3 2" xfId="31238"/>
    <cellStyle name="Note 4 2 3 2 10" xfId="31239"/>
    <cellStyle name="Note 4 2 3 2 11" xfId="31240"/>
    <cellStyle name="Note 4 2 3 2 12" xfId="31241"/>
    <cellStyle name="Note 4 2 3 2 13" xfId="31242"/>
    <cellStyle name="Note 4 2 3 2 14" xfId="31243"/>
    <cellStyle name="Note 4 2 3 2 2" xfId="31244"/>
    <cellStyle name="Note 4 2 3 2 3" xfId="31245"/>
    <cellStyle name="Note 4 2 3 2 4" xfId="31246"/>
    <cellStyle name="Note 4 2 3 2 5" xfId="31247"/>
    <cellStyle name="Note 4 2 3 2 6" xfId="31248"/>
    <cellStyle name="Note 4 2 3 2 7" xfId="31249"/>
    <cellStyle name="Note 4 2 3 2 8" xfId="31250"/>
    <cellStyle name="Note 4 2 3 2 9" xfId="31251"/>
    <cellStyle name="Note 4 2 3 20" xfId="31252"/>
    <cellStyle name="Note 4 2 3 3" xfId="31253"/>
    <cellStyle name="Note 4 2 3 3 10" xfId="31254"/>
    <cellStyle name="Note 4 2 3 3 11" xfId="31255"/>
    <cellStyle name="Note 4 2 3 3 12" xfId="31256"/>
    <cellStyle name="Note 4 2 3 3 13" xfId="31257"/>
    <cellStyle name="Note 4 2 3 3 14" xfId="31258"/>
    <cellStyle name="Note 4 2 3 3 2" xfId="31259"/>
    <cellStyle name="Note 4 2 3 3 3" xfId="31260"/>
    <cellStyle name="Note 4 2 3 3 4" xfId="31261"/>
    <cellStyle name="Note 4 2 3 3 5" xfId="31262"/>
    <cellStyle name="Note 4 2 3 3 6" xfId="31263"/>
    <cellStyle name="Note 4 2 3 3 7" xfId="31264"/>
    <cellStyle name="Note 4 2 3 3 8" xfId="31265"/>
    <cellStyle name="Note 4 2 3 3 9" xfId="31266"/>
    <cellStyle name="Note 4 2 3 4" xfId="31267"/>
    <cellStyle name="Note 4 2 3 4 10" xfId="31268"/>
    <cellStyle name="Note 4 2 3 4 11" xfId="31269"/>
    <cellStyle name="Note 4 2 3 4 12" xfId="31270"/>
    <cellStyle name="Note 4 2 3 4 13" xfId="31271"/>
    <cellStyle name="Note 4 2 3 4 14" xfId="31272"/>
    <cellStyle name="Note 4 2 3 4 2" xfId="31273"/>
    <cellStyle name="Note 4 2 3 4 3" xfId="31274"/>
    <cellStyle name="Note 4 2 3 4 4" xfId="31275"/>
    <cellStyle name="Note 4 2 3 4 5" xfId="31276"/>
    <cellStyle name="Note 4 2 3 4 6" xfId="31277"/>
    <cellStyle name="Note 4 2 3 4 7" xfId="31278"/>
    <cellStyle name="Note 4 2 3 4 8" xfId="31279"/>
    <cellStyle name="Note 4 2 3 4 9" xfId="31280"/>
    <cellStyle name="Note 4 2 3 5" xfId="31281"/>
    <cellStyle name="Note 4 2 3 5 10" xfId="31282"/>
    <cellStyle name="Note 4 2 3 5 11" xfId="31283"/>
    <cellStyle name="Note 4 2 3 5 12" xfId="31284"/>
    <cellStyle name="Note 4 2 3 5 13" xfId="31285"/>
    <cellStyle name="Note 4 2 3 5 2" xfId="31286"/>
    <cellStyle name="Note 4 2 3 5 3" xfId="31287"/>
    <cellStyle name="Note 4 2 3 5 4" xfId="31288"/>
    <cellStyle name="Note 4 2 3 5 5" xfId="31289"/>
    <cellStyle name="Note 4 2 3 5 6" xfId="31290"/>
    <cellStyle name="Note 4 2 3 5 7" xfId="31291"/>
    <cellStyle name="Note 4 2 3 5 8" xfId="31292"/>
    <cellStyle name="Note 4 2 3 5 9" xfId="31293"/>
    <cellStyle name="Note 4 2 3 6" xfId="31294"/>
    <cellStyle name="Note 4 2 3 7" xfId="31295"/>
    <cellStyle name="Note 4 2 3 8" xfId="31296"/>
    <cellStyle name="Note 4 2 3 9" xfId="31297"/>
    <cellStyle name="Note 4 2 4" xfId="31298"/>
    <cellStyle name="Note 4 2 4 10" xfId="31299"/>
    <cellStyle name="Note 4 2 4 11" xfId="31300"/>
    <cellStyle name="Note 4 2 4 12" xfId="31301"/>
    <cellStyle name="Note 4 2 4 13" xfId="31302"/>
    <cellStyle name="Note 4 2 4 14" xfId="31303"/>
    <cellStyle name="Note 4 2 4 2" xfId="31304"/>
    <cellStyle name="Note 4 2 4 3" xfId="31305"/>
    <cellStyle name="Note 4 2 4 4" xfId="31306"/>
    <cellStyle name="Note 4 2 4 5" xfId="31307"/>
    <cellStyle name="Note 4 2 4 6" xfId="31308"/>
    <cellStyle name="Note 4 2 4 7" xfId="31309"/>
    <cellStyle name="Note 4 2 4 8" xfId="31310"/>
    <cellStyle name="Note 4 2 4 9" xfId="31311"/>
    <cellStyle name="Note 4 2 5" xfId="31312"/>
    <cellStyle name="Note 4 2 5 10" xfId="31313"/>
    <cellStyle name="Note 4 2 5 11" xfId="31314"/>
    <cellStyle name="Note 4 2 5 12" xfId="31315"/>
    <cellStyle name="Note 4 2 5 13" xfId="31316"/>
    <cellStyle name="Note 4 2 5 14" xfId="31317"/>
    <cellStyle name="Note 4 2 5 2" xfId="31318"/>
    <cellStyle name="Note 4 2 5 3" xfId="31319"/>
    <cellStyle name="Note 4 2 5 4" xfId="31320"/>
    <cellStyle name="Note 4 2 5 5" xfId="31321"/>
    <cellStyle name="Note 4 2 5 6" xfId="31322"/>
    <cellStyle name="Note 4 2 5 7" xfId="31323"/>
    <cellStyle name="Note 4 2 5 8" xfId="31324"/>
    <cellStyle name="Note 4 2 5 9" xfId="31325"/>
    <cellStyle name="Note 4 2 6" xfId="31326"/>
    <cellStyle name="Note 4 2 6 10" xfId="31327"/>
    <cellStyle name="Note 4 2 6 11" xfId="31328"/>
    <cellStyle name="Note 4 2 6 12" xfId="31329"/>
    <cellStyle name="Note 4 2 6 13" xfId="31330"/>
    <cellStyle name="Note 4 2 6 14" xfId="31331"/>
    <cellStyle name="Note 4 2 6 2" xfId="31332"/>
    <cellStyle name="Note 4 2 6 3" xfId="31333"/>
    <cellStyle name="Note 4 2 6 4" xfId="31334"/>
    <cellStyle name="Note 4 2 6 5" xfId="31335"/>
    <cellStyle name="Note 4 2 6 6" xfId="31336"/>
    <cellStyle name="Note 4 2 6 7" xfId="31337"/>
    <cellStyle name="Note 4 2 6 8" xfId="31338"/>
    <cellStyle name="Note 4 2 6 9" xfId="31339"/>
    <cellStyle name="Note 4 2 7" xfId="31340"/>
    <cellStyle name="Note 4 2 7 10" xfId="31341"/>
    <cellStyle name="Note 4 2 7 11" xfId="31342"/>
    <cellStyle name="Note 4 2 7 12" xfId="31343"/>
    <cellStyle name="Note 4 2 7 13" xfId="31344"/>
    <cellStyle name="Note 4 2 7 14" xfId="31345"/>
    <cellStyle name="Note 4 2 7 2" xfId="31346"/>
    <cellStyle name="Note 4 2 7 3" xfId="31347"/>
    <cellStyle name="Note 4 2 7 4" xfId="31348"/>
    <cellStyle name="Note 4 2 7 5" xfId="31349"/>
    <cellStyle name="Note 4 2 7 6" xfId="31350"/>
    <cellStyle name="Note 4 2 7 7" xfId="31351"/>
    <cellStyle name="Note 4 2 7 8" xfId="31352"/>
    <cellStyle name="Note 4 2 7 9" xfId="31353"/>
    <cellStyle name="Note 4 2 8" xfId="31354"/>
    <cellStyle name="Note 4 2 8 10" xfId="31355"/>
    <cellStyle name="Note 4 2 8 11" xfId="31356"/>
    <cellStyle name="Note 4 2 8 12" xfId="31357"/>
    <cellStyle name="Note 4 2 8 13" xfId="31358"/>
    <cellStyle name="Note 4 2 8 2" xfId="31359"/>
    <cellStyle name="Note 4 2 8 3" xfId="31360"/>
    <cellStyle name="Note 4 2 8 4" xfId="31361"/>
    <cellStyle name="Note 4 2 8 5" xfId="31362"/>
    <cellStyle name="Note 4 2 8 6" xfId="31363"/>
    <cellStyle name="Note 4 2 8 7" xfId="31364"/>
    <cellStyle name="Note 4 2 8 8" xfId="31365"/>
    <cellStyle name="Note 4 2 8 9" xfId="31366"/>
    <cellStyle name="Note 4 2 9" xfId="31367"/>
    <cellStyle name="Note 4 3" xfId="31368"/>
    <cellStyle name="Note 4 3 10" xfId="31369"/>
    <cellStyle name="Note 4 3 11" xfId="31370"/>
    <cellStyle name="Note 4 3 12" xfId="31371"/>
    <cellStyle name="Note 4 3 13" xfId="31372"/>
    <cellStyle name="Note 4 3 14" xfId="31373"/>
    <cellStyle name="Note 4 3 15" xfId="31374"/>
    <cellStyle name="Note 4 3 16" xfId="31375"/>
    <cellStyle name="Note 4 3 17" xfId="31376"/>
    <cellStyle name="Note 4 3 18" xfId="31377"/>
    <cellStyle name="Note 4 3 19" xfId="31378"/>
    <cellStyle name="Note 4 3 2" xfId="31379"/>
    <cellStyle name="Note 4 3 2 10" xfId="31380"/>
    <cellStyle name="Note 4 3 2 11" xfId="31381"/>
    <cellStyle name="Note 4 3 2 12" xfId="31382"/>
    <cellStyle name="Note 4 3 2 13" xfId="31383"/>
    <cellStyle name="Note 4 3 2 14" xfId="31384"/>
    <cellStyle name="Note 4 3 2 15" xfId="31385"/>
    <cellStyle name="Note 4 3 2 16" xfId="31386"/>
    <cellStyle name="Note 4 3 2 17" xfId="31387"/>
    <cellStyle name="Note 4 3 2 18" xfId="31388"/>
    <cellStyle name="Note 4 3 2 19" xfId="31389"/>
    <cellStyle name="Note 4 3 2 2" xfId="31390"/>
    <cellStyle name="Note 4 3 2 2 10" xfId="31391"/>
    <cellStyle name="Note 4 3 2 2 11" xfId="31392"/>
    <cellStyle name="Note 4 3 2 2 12" xfId="31393"/>
    <cellStyle name="Note 4 3 2 2 13" xfId="31394"/>
    <cellStyle name="Note 4 3 2 2 14" xfId="31395"/>
    <cellStyle name="Note 4 3 2 2 2" xfId="31396"/>
    <cellStyle name="Note 4 3 2 2 3" xfId="31397"/>
    <cellStyle name="Note 4 3 2 2 4" xfId="31398"/>
    <cellStyle name="Note 4 3 2 2 5" xfId="31399"/>
    <cellStyle name="Note 4 3 2 2 6" xfId="31400"/>
    <cellStyle name="Note 4 3 2 2 7" xfId="31401"/>
    <cellStyle name="Note 4 3 2 2 8" xfId="31402"/>
    <cellStyle name="Note 4 3 2 2 9" xfId="31403"/>
    <cellStyle name="Note 4 3 2 20" xfId="31404"/>
    <cellStyle name="Note 4 3 2 3" xfId="31405"/>
    <cellStyle name="Note 4 3 2 3 10" xfId="31406"/>
    <cellStyle name="Note 4 3 2 3 11" xfId="31407"/>
    <cellStyle name="Note 4 3 2 3 12" xfId="31408"/>
    <cellStyle name="Note 4 3 2 3 13" xfId="31409"/>
    <cellStyle name="Note 4 3 2 3 14" xfId="31410"/>
    <cellStyle name="Note 4 3 2 3 2" xfId="31411"/>
    <cellStyle name="Note 4 3 2 3 3" xfId="31412"/>
    <cellStyle name="Note 4 3 2 3 4" xfId="31413"/>
    <cellStyle name="Note 4 3 2 3 5" xfId="31414"/>
    <cellStyle name="Note 4 3 2 3 6" xfId="31415"/>
    <cellStyle name="Note 4 3 2 3 7" xfId="31416"/>
    <cellStyle name="Note 4 3 2 3 8" xfId="31417"/>
    <cellStyle name="Note 4 3 2 3 9" xfId="31418"/>
    <cellStyle name="Note 4 3 2 4" xfId="31419"/>
    <cellStyle name="Note 4 3 2 4 10" xfId="31420"/>
    <cellStyle name="Note 4 3 2 4 11" xfId="31421"/>
    <cellStyle name="Note 4 3 2 4 12" xfId="31422"/>
    <cellStyle name="Note 4 3 2 4 13" xfId="31423"/>
    <cellStyle name="Note 4 3 2 4 14" xfId="31424"/>
    <cellStyle name="Note 4 3 2 4 2" xfId="31425"/>
    <cellStyle name="Note 4 3 2 4 3" xfId="31426"/>
    <cellStyle name="Note 4 3 2 4 4" xfId="31427"/>
    <cellStyle name="Note 4 3 2 4 5" xfId="31428"/>
    <cellStyle name="Note 4 3 2 4 6" xfId="31429"/>
    <cellStyle name="Note 4 3 2 4 7" xfId="31430"/>
    <cellStyle name="Note 4 3 2 4 8" xfId="31431"/>
    <cellStyle name="Note 4 3 2 4 9" xfId="31432"/>
    <cellStyle name="Note 4 3 2 5" xfId="31433"/>
    <cellStyle name="Note 4 3 2 5 10" xfId="31434"/>
    <cellStyle name="Note 4 3 2 5 11" xfId="31435"/>
    <cellStyle name="Note 4 3 2 5 12" xfId="31436"/>
    <cellStyle name="Note 4 3 2 5 13" xfId="31437"/>
    <cellStyle name="Note 4 3 2 5 2" xfId="31438"/>
    <cellStyle name="Note 4 3 2 5 3" xfId="31439"/>
    <cellStyle name="Note 4 3 2 5 4" xfId="31440"/>
    <cellStyle name="Note 4 3 2 5 5" xfId="31441"/>
    <cellStyle name="Note 4 3 2 5 6" xfId="31442"/>
    <cellStyle name="Note 4 3 2 5 7" xfId="31443"/>
    <cellStyle name="Note 4 3 2 5 8" xfId="31444"/>
    <cellStyle name="Note 4 3 2 5 9" xfId="31445"/>
    <cellStyle name="Note 4 3 2 6" xfId="31446"/>
    <cellStyle name="Note 4 3 2 7" xfId="31447"/>
    <cellStyle name="Note 4 3 2 8" xfId="31448"/>
    <cellStyle name="Note 4 3 2 9" xfId="31449"/>
    <cellStyle name="Note 4 3 20" xfId="31450"/>
    <cellStyle name="Note 4 3 21" xfId="31451"/>
    <cellStyle name="Note 4 3 22" xfId="31452"/>
    <cellStyle name="Note 4 3 3" xfId="31453"/>
    <cellStyle name="Note 4 3 3 10" xfId="31454"/>
    <cellStyle name="Note 4 3 3 11" xfId="31455"/>
    <cellStyle name="Note 4 3 3 12" xfId="31456"/>
    <cellStyle name="Note 4 3 3 13" xfId="31457"/>
    <cellStyle name="Note 4 3 3 14" xfId="31458"/>
    <cellStyle name="Note 4 3 3 15" xfId="31459"/>
    <cellStyle name="Note 4 3 3 16" xfId="31460"/>
    <cellStyle name="Note 4 3 3 17" xfId="31461"/>
    <cellStyle name="Note 4 3 3 18" xfId="31462"/>
    <cellStyle name="Note 4 3 3 19" xfId="31463"/>
    <cellStyle name="Note 4 3 3 2" xfId="31464"/>
    <cellStyle name="Note 4 3 3 2 10" xfId="31465"/>
    <cellStyle name="Note 4 3 3 2 11" xfId="31466"/>
    <cellStyle name="Note 4 3 3 2 12" xfId="31467"/>
    <cellStyle name="Note 4 3 3 2 13" xfId="31468"/>
    <cellStyle name="Note 4 3 3 2 14" xfId="31469"/>
    <cellStyle name="Note 4 3 3 2 2" xfId="31470"/>
    <cellStyle name="Note 4 3 3 2 3" xfId="31471"/>
    <cellStyle name="Note 4 3 3 2 4" xfId="31472"/>
    <cellStyle name="Note 4 3 3 2 5" xfId="31473"/>
    <cellStyle name="Note 4 3 3 2 6" xfId="31474"/>
    <cellStyle name="Note 4 3 3 2 7" xfId="31475"/>
    <cellStyle name="Note 4 3 3 2 8" xfId="31476"/>
    <cellStyle name="Note 4 3 3 2 9" xfId="31477"/>
    <cellStyle name="Note 4 3 3 20" xfId="31478"/>
    <cellStyle name="Note 4 3 3 3" xfId="31479"/>
    <cellStyle name="Note 4 3 3 3 10" xfId="31480"/>
    <cellStyle name="Note 4 3 3 3 11" xfId="31481"/>
    <cellStyle name="Note 4 3 3 3 12" xfId="31482"/>
    <cellStyle name="Note 4 3 3 3 13" xfId="31483"/>
    <cellStyle name="Note 4 3 3 3 14" xfId="31484"/>
    <cellStyle name="Note 4 3 3 3 2" xfId="31485"/>
    <cellStyle name="Note 4 3 3 3 3" xfId="31486"/>
    <cellStyle name="Note 4 3 3 3 4" xfId="31487"/>
    <cellStyle name="Note 4 3 3 3 5" xfId="31488"/>
    <cellStyle name="Note 4 3 3 3 6" xfId="31489"/>
    <cellStyle name="Note 4 3 3 3 7" xfId="31490"/>
    <cellStyle name="Note 4 3 3 3 8" xfId="31491"/>
    <cellStyle name="Note 4 3 3 3 9" xfId="31492"/>
    <cellStyle name="Note 4 3 3 4" xfId="31493"/>
    <cellStyle name="Note 4 3 3 4 10" xfId="31494"/>
    <cellStyle name="Note 4 3 3 4 11" xfId="31495"/>
    <cellStyle name="Note 4 3 3 4 12" xfId="31496"/>
    <cellStyle name="Note 4 3 3 4 13" xfId="31497"/>
    <cellStyle name="Note 4 3 3 4 14" xfId="31498"/>
    <cellStyle name="Note 4 3 3 4 2" xfId="31499"/>
    <cellStyle name="Note 4 3 3 4 3" xfId="31500"/>
    <cellStyle name="Note 4 3 3 4 4" xfId="31501"/>
    <cellStyle name="Note 4 3 3 4 5" xfId="31502"/>
    <cellStyle name="Note 4 3 3 4 6" xfId="31503"/>
    <cellStyle name="Note 4 3 3 4 7" xfId="31504"/>
    <cellStyle name="Note 4 3 3 4 8" xfId="31505"/>
    <cellStyle name="Note 4 3 3 4 9" xfId="31506"/>
    <cellStyle name="Note 4 3 3 5" xfId="31507"/>
    <cellStyle name="Note 4 3 3 5 10" xfId="31508"/>
    <cellStyle name="Note 4 3 3 5 11" xfId="31509"/>
    <cellStyle name="Note 4 3 3 5 12" xfId="31510"/>
    <cellStyle name="Note 4 3 3 5 13" xfId="31511"/>
    <cellStyle name="Note 4 3 3 5 2" xfId="31512"/>
    <cellStyle name="Note 4 3 3 5 3" xfId="31513"/>
    <cellStyle name="Note 4 3 3 5 4" xfId="31514"/>
    <cellStyle name="Note 4 3 3 5 5" xfId="31515"/>
    <cellStyle name="Note 4 3 3 5 6" xfId="31516"/>
    <cellStyle name="Note 4 3 3 5 7" xfId="31517"/>
    <cellStyle name="Note 4 3 3 5 8" xfId="31518"/>
    <cellStyle name="Note 4 3 3 5 9" xfId="31519"/>
    <cellStyle name="Note 4 3 3 6" xfId="31520"/>
    <cellStyle name="Note 4 3 3 7" xfId="31521"/>
    <cellStyle name="Note 4 3 3 8" xfId="31522"/>
    <cellStyle name="Note 4 3 3 9" xfId="31523"/>
    <cellStyle name="Note 4 3 4" xfId="31524"/>
    <cellStyle name="Note 4 3 4 10" xfId="31525"/>
    <cellStyle name="Note 4 3 4 11" xfId="31526"/>
    <cellStyle name="Note 4 3 4 12" xfId="31527"/>
    <cellStyle name="Note 4 3 4 13" xfId="31528"/>
    <cellStyle name="Note 4 3 4 14" xfId="31529"/>
    <cellStyle name="Note 4 3 4 2" xfId="31530"/>
    <cellStyle name="Note 4 3 4 3" xfId="31531"/>
    <cellStyle name="Note 4 3 4 4" xfId="31532"/>
    <cellStyle name="Note 4 3 4 5" xfId="31533"/>
    <cellStyle name="Note 4 3 4 6" xfId="31534"/>
    <cellStyle name="Note 4 3 4 7" xfId="31535"/>
    <cellStyle name="Note 4 3 4 8" xfId="31536"/>
    <cellStyle name="Note 4 3 4 9" xfId="31537"/>
    <cellStyle name="Note 4 3 5" xfId="31538"/>
    <cellStyle name="Note 4 3 5 10" xfId="31539"/>
    <cellStyle name="Note 4 3 5 11" xfId="31540"/>
    <cellStyle name="Note 4 3 5 12" xfId="31541"/>
    <cellStyle name="Note 4 3 5 13" xfId="31542"/>
    <cellStyle name="Note 4 3 5 14" xfId="31543"/>
    <cellStyle name="Note 4 3 5 2" xfId="31544"/>
    <cellStyle name="Note 4 3 5 3" xfId="31545"/>
    <cellStyle name="Note 4 3 5 4" xfId="31546"/>
    <cellStyle name="Note 4 3 5 5" xfId="31547"/>
    <cellStyle name="Note 4 3 5 6" xfId="31548"/>
    <cellStyle name="Note 4 3 5 7" xfId="31549"/>
    <cellStyle name="Note 4 3 5 8" xfId="31550"/>
    <cellStyle name="Note 4 3 5 9" xfId="31551"/>
    <cellStyle name="Note 4 3 6" xfId="31552"/>
    <cellStyle name="Note 4 3 6 10" xfId="31553"/>
    <cellStyle name="Note 4 3 6 11" xfId="31554"/>
    <cellStyle name="Note 4 3 6 12" xfId="31555"/>
    <cellStyle name="Note 4 3 6 13" xfId="31556"/>
    <cellStyle name="Note 4 3 6 14" xfId="31557"/>
    <cellStyle name="Note 4 3 6 2" xfId="31558"/>
    <cellStyle name="Note 4 3 6 3" xfId="31559"/>
    <cellStyle name="Note 4 3 6 4" xfId="31560"/>
    <cellStyle name="Note 4 3 6 5" xfId="31561"/>
    <cellStyle name="Note 4 3 6 6" xfId="31562"/>
    <cellStyle name="Note 4 3 6 7" xfId="31563"/>
    <cellStyle name="Note 4 3 6 8" xfId="31564"/>
    <cellStyle name="Note 4 3 6 9" xfId="31565"/>
    <cellStyle name="Note 4 3 7" xfId="31566"/>
    <cellStyle name="Note 4 3 7 10" xfId="31567"/>
    <cellStyle name="Note 4 3 7 11" xfId="31568"/>
    <cellStyle name="Note 4 3 7 12" xfId="31569"/>
    <cellStyle name="Note 4 3 7 13" xfId="31570"/>
    <cellStyle name="Note 4 3 7 2" xfId="31571"/>
    <cellStyle name="Note 4 3 7 3" xfId="31572"/>
    <cellStyle name="Note 4 3 7 4" xfId="31573"/>
    <cellStyle name="Note 4 3 7 5" xfId="31574"/>
    <cellStyle name="Note 4 3 7 6" xfId="31575"/>
    <cellStyle name="Note 4 3 7 7" xfId="31576"/>
    <cellStyle name="Note 4 3 7 8" xfId="31577"/>
    <cellStyle name="Note 4 3 7 9" xfId="31578"/>
    <cellStyle name="Note 4 3 8" xfId="31579"/>
    <cellStyle name="Note 4 3 9" xfId="31580"/>
    <cellStyle name="Note 4 4" xfId="31581"/>
    <cellStyle name="Note 4 4 10" xfId="31582"/>
    <cellStyle name="Note 4 4 11" xfId="31583"/>
    <cellStyle name="Note 4 4 12" xfId="31584"/>
    <cellStyle name="Note 4 4 13" xfId="31585"/>
    <cellStyle name="Note 4 4 14" xfId="31586"/>
    <cellStyle name="Note 4 4 15" xfId="31587"/>
    <cellStyle name="Note 4 4 16" xfId="31588"/>
    <cellStyle name="Note 4 4 17" xfId="31589"/>
    <cellStyle name="Note 4 4 18" xfId="31590"/>
    <cellStyle name="Note 4 4 19" xfId="31591"/>
    <cellStyle name="Note 4 4 2" xfId="31592"/>
    <cellStyle name="Note 4 4 2 10" xfId="31593"/>
    <cellStyle name="Note 4 4 2 11" xfId="31594"/>
    <cellStyle name="Note 4 4 2 12" xfId="31595"/>
    <cellStyle name="Note 4 4 2 13" xfId="31596"/>
    <cellStyle name="Note 4 4 2 14" xfId="31597"/>
    <cellStyle name="Note 4 4 2 15" xfId="31598"/>
    <cellStyle name="Note 4 4 2 16" xfId="31599"/>
    <cellStyle name="Note 4 4 2 17" xfId="31600"/>
    <cellStyle name="Note 4 4 2 18" xfId="31601"/>
    <cellStyle name="Note 4 4 2 19" xfId="31602"/>
    <cellStyle name="Note 4 4 2 2" xfId="31603"/>
    <cellStyle name="Note 4 4 2 2 10" xfId="31604"/>
    <cellStyle name="Note 4 4 2 2 11" xfId="31605"/>
    <cellStyle name="Note 4 4 2 2 12" xfId="31606"/>
    <cellStyle name="Note 4 4 2 2 13" xfId="31607"/>
    <cellStyle name="Note 4 4 2 2 14" xfId="31608"/>
    <cellStyle name="Note 4 4 2 2 2" xfId="31609"/>
    <cellStyle name="Note 4 4 2 2 3" xfId="31610"/>
    <cellStyle name="Note 4 4 2 2 4" xfId="31611"/>
    <cellStyle name="Note 4 4 2 2 5" xfId="31612"/>
    <cellStyle name="Note 4 4 2 2 6" xfId="31613"/>
    <cellStyle name="Note 4 4 2 2 7" xfId="31614"/>
    <cellStyle name="Note 4 4 2 2 8" xfId="31615"/>
    <cellStyle name="Note 4 4 2 2 9" xfId="31616"/>
    <cellStyle name="Note 4 4 2 20" xfId="31617"/>
    <cellStyle name="Note 4 4 2 3" xfId="31618"/>
    <cellStyle name="Note 4 4 2 3 10" xfId="31619"/>
    <cellStyle name="Note 4 4 2 3 11" xfId="31620"/>
    <cellStyle name="Note 4 4 2 3 12" xfId="31621"/>
    <cellStyle name="Note 4 4 2 3 13" xfId="31622"/>
    <cellStyle name="Note 4 4 2 3 14" xfId="31623"/>
    <cellStyle name="Note 4 4 2 3 2" xfId="31624"/>
    <cellStyle name="Note 4 4 2 3 3" xfId="31625"/>
    <cellStyle name="Note 4 4 2 3 4" xfId="31626"/>
    <cellStyle name="Note 4 4 2 3 5" xfId="31627"/>
    <cellStyle name="Note 4 4 2 3 6" xfId="31628"/>
    <cellStyle name="Note 4 4 2 3 7" xfId="31629"/>
    <cellStyle name="Note 4 4 2 3 8" xfId="31630"/>
    <cellStyle name="Note 4 4 2 3 9" xfId="31631"/>
    <cellStyle name="Note 4 4 2 4" xfId="31632"/>
    <cellStyle name="Note 4 4 2 4 10" xfId="31633"/>
    <cellStyle name="Note 4 4 2 4 11" xfId="31634"/>
    <cellStyle name="Note 4 4 2 4 12" xfId="31635"/>
    <cellStyle name="Note 4 4 2 4 13" xfId="31636"/>
    <cellStyle name="Note 4 4 2 4 14" xfId="31637"/>
    <cellStyle name="Note 4 4 2 4 2" xfId="31638"/>
    <cellStyle name="Note 4 4 2 4 3" xfId="31639"/>
    <cellStyle name="Note 4 4 2 4 4" xfId="31640"/>
    <cellStyle name="Note 4 4 2 4 5" xfId="31641"/>
    <cellStyle name="Note 4 4 2 4 6" xfId="31642"/>
    <cellStyle name="Note 4 4 2 4 7" xfId="31643"/>
    <cellStyle name="Note 4 4 2 4 8" xfId="31644"/>
    <cellStyle name="Note 4 4 2 4 9" xfId="31645"/>
    <cellStyle name="Note 4 4 2 5" xfId="31646"/>
    <cellStyle name="Note 4 4 2 5 10" xfId="31647"/>
    <cellStyle name="Note 4 4 2 5 11" xfId="31648"/>
    <cellStyle name="Note 4 4 2 5 12" xfId="31649"/>
    <cellStyle name="Note 4 4 2 5 13" xfId="31650"/>
    <cellStyle name="Note 4 4 2 5 2" xfId="31651"/>
    <cellStyle name="Note 4 4 2 5 3" xfId="31652"/>
    <cellStyle name="Note 4 4 2 5 4" xfId="31653"/>
    <cellStyle name="Note 4 4 2 5 5" xfId="31654"/>
    <cellStyle name="Note 4 4 2 5 6" xfId="31655"/>
    <cellStyle name="Note 4 4 2 5 7" xfId="31656"/>
    <cellStyle name="Note 4 4 2 5 8" xfId="31657"/>
    <cellStyle name="Note 4 4 2 5 9" xfId="31658"/>
    <cellStyle name="Note 4 4 2 6" xfId="31659"/>
    <cellStyle name="Note 4 4 2 7" xfId="31660"/>
    <cellStyle name="Note 4 4 2 8" xfId="31661"/>
    <cellStyle name="Note 4 4 2 9" xfId="31662"/>
    <cellStyle name="Note 4 4 20" xfId="31663"/>
    <cellStyle name="Note 4 4 21" xfId="31664"/>
    <cellStyle name="Note 4 4 22" xfId="31665"/>
    <cellStyle name="Note 4 4 3" xfId="31666"/>
    <cellStyle name="Note 4 4 3 10" xfId="31667"/>
    <cellStyle name="Note 4 4 3 11" xfId="31668"/>
    <cellStyle name="Note 4 4 3 12" xfId="31669"/>
    <cellStyle name="Note 4 4 3 13" xfId="31670"/>
    <cellStyle name="Note 4 4 3 14" xfId="31671"/>
    <cellStyle name="Note 4 4 3 15" xfId="31672"/>
    <cellStyle name="Note 4 4 3 16" xfId="31673"/>
    <cellStyle name="Note 4 4 3 17" xfId="31674"/>
    <cellStyle name="Note 4 4 3 18" xfId="31675"/>
    <cellStyle name="Note 4 4 3 19" xfId="31676"/>
    <cellStyle name="Note 4 4 3 2" xfId="31677"/>
    <cellStyle name="Note 4 4 3 2 10" xfId="31678"/>
    <cellStyle name="Note 4 4 3 2 11" xfId="31679"/>
    <cellStyle name="Note 4 4 3 2 12" xfId="31680"/>
    <cellStyle name="Note 4 4 3 2 13" xfId="31681"/>
    <cellStyle name="Note 4 4 3 2 14" xfId="31682"/>
    <cellStyle name="Note 4 4 3 2 2" xfId="31683"/>
    <cellStyle name="Note 4 4 3 2 3" xfId="31684"/>
    <cellStyle name="Note 4 4 3 2 4" xfId="31685"/>
    <cellStyle name="Note 4 4 3 2 5" xfId="31686"/>
    <cellStyle name="Note 4 4 3 2 6" xfId="31687"/>
    <cellStyle name="Note 4 4 3 2 7" xfId="31688"/>
    <cellStyle name="Note 4 4 3 2 8" xfId="31689"/>
    <cellStyle name="Note 4 4 3 2 9" xfId="31690"/>
    <cellStyle name="Note 4 4 3 20" xfId="31691"/>
    <cellStyle name="Note 4 4 3 3" xfId="31692"/>
    <cellStyle name="Note 4 4 3 3 10" xfId="31693"/>
    <cellStyle name="Note 4 4 3 3 11" xfId="31694"/>
    <cellStyle name="Note 4 4 3 3 12" xfId="31695"/>
    <cellStyle name="Note 4 4 3 3 13" xfId="31696"/>
    <cellStyle name="Note 4 4 3 3 14" xfId="31697"/>
    <cellStyle name="Note 4 4 3 3 2" xfId="31698"/>
    <cellStyle name="Note 4 4 3 3 3" xfId="31699"/>
    <cellStyle name="Note 4 4 3 3 4" xfId="31700"/>
    <cellStyle name="Note 4 4 3 3 5" xfId="31701"/>
    <cellStyle name="Note 4 4 3 3 6" xfId="31702"/>
    <cellStyle name="Note 4 4 3 3 7" xfId="31703"/>
    <cellStyle name="Note 4 4 3 3 8" xfId="31704"/>
    <cellStyle name="Note 4 4 3 3 9" xfId="31705"/>
    <cellStyle name="Note 4 4 3 4" xfId="31706"/>
    <cellStyle name="Note 4 4 3 4 10" xfId="31707"/>
    <cellStyle name="Note 4 4 3 4 11" xfId="31708"/>
    <cellStyle name="Note 4 4 3 4 12" xfId="31709"/>
    <cellStyle name="Note 4 4 3 4 13" xfId="31710"/>
    <cellStyle name="Note 4 4 3 4 14" xfId="31711"/>
    <cellStyle name="Note 4 4 3 4 2" xfId="31712"/>
    <cellStyle name="Note 4 4 3 4 3" xfId="31713"/>
    <cellStyle name="Note 4 4 3 4 4" xfId="31714"/>
    <cellStyle name="Note 4 4 3 4 5" xfId="31715"/>
    <cellStyle name="Note 4 4 3 4 6" xfId="31716"/>
    <cellStyle name="Note 4 4 3 4 7" xfId="31717"/>
    <cellStyle name="Note 4 4 3 4 8" xfId="31718"/>
    <cellStyle name="Note 4 4 3 4 9" xfId="31719"/>
    <cellStyle name="Note 4 4 3 5" xfId="31720"/>
    <cellStyle name="Note 4 4 3 5 10" xfId="31721"/>
    <cellStyle name="Note 4 4 3 5 11" xfId="31722"/>
    <cellStyle name="Note 4 4 3 5 12" xfId="31723"/>
    <cellStyle name="Note 4 4 3 5 13" xfId="31724"/>
    <cellStyle name="Note 4 4 3 5 2" xfId="31725"/>
    <cellStyle name="Note 4 4 3 5 3" xfId="31726"/>
    <cellStyle name="Note 4 4 3 5 4" xfId="31727"/>
    <cellStyle name="Note 4 4 3 5 5" xfId="31728"/>
    <cellStyle name="Note 4 4 3 5 6" xfId="31729"/>
    <cellStyle name="Note 4 4 3 5 7" xfId="31730"/>
    <cellStyle name="Note 4 4 3 5 8" xfId="31731"/>
    <cellStyle name="Note 4 4 3 5 9" xfId="31732"/>
    <cellStyle name="Note 4 4 3 6" xfId="31733"/>
    <cellStyle name="Note 4 4 3 7" xfId="31734"/>
    <cellStyle name="Note 4 4 3 8" xfId="31735"/>
    <cellStyle name="Note 4 4 3 9" xfId="31736"/>
    <cellStyle name="Note 4 4 4" xfId="31737"/>
    <cellStyle name="Note 4 4 4 10" xfId="31738"/>
    <cellStyle name="Note 4 4 4 11" xfId="31739"/>
    <cellStyle name="Note 4 4 4 12" xfId="31740"/>
    <cellStyle name="Note 4 4 4 13" xfId="31741"/>
    <cellStyle name="Note 4 4 4 14" xfId="31742"/>
    <cellStyle name="Note 4 4 4 2" xfId="31743"/>
    <cellStyle name="Note 4 4 4 3" xfId="31744"/>
    <cellStyle name="Note 4 4 4 4" xfId="31745"/>
    <cellStyle name="Note 4 4 4 5" xfId="31746"/>
    <cellStyle name="Note 4 4 4 6" xfId="31747"/>
    <cellStyle name="Note 4 4 4 7" xfId="31748"/>
    <cellStyle name="Note 4 4 4 8" xfId="31749"/>
    <cellStyle name="Note 4 4 4 9" xfId="31750"/>
    <cellStyle name="Note 4 4 5" xfId="31751"/>
    <cellStyle name="Note 4 4 5 10" xfId="31752"/>
    <cellStyle name="Note 4 4 5 11" xfId="31753"/>
    <cellStyle name="Note 4 4 5 12" xfId="31754"/>
    <cellStyle name="Note 4 4 5 13" xfId="31755"/>
    <cellStyle name="Note 4 4 5 14" xfId="31756"/>
    <cellStyle name="Note 4 4 5 2" xfId="31757"/>
    <cellStyle name="Note 4 4 5 3" xfId="31758"/>
    <cellStyle name="Note 4 4 5 4" xfId="31759"/>
    <cellStyle name="Note 4 4 5 5" xfId="31760"/>
    <cellStyle name="Note 4 4 5 6" xfId="31761"/>
    <cellStyle name="Note 4 4 5 7" xfId="31762"/>
    <cellStyle name="Note 4 4 5 8" xfId="31763"/>
    <cellStyle name="Note 4 4 5 9" xfId="31764"/>
    <cellStyle name="Note 4 4 6" xfId="31765"/>
    <cellStyle name="Note 4 4 6 10" xfId="31766"/>
    <cellStyle name="Note 4 4 6 11" xfId="31767"/>
    <cellStyle name="Note 4 4 6 12" xfId="31768"/>
    <cellStyle name="Note 4 4 6 13" xfId="31769"/>
    <cellStyle name="Note 4 4 6 14" xfId="31770"/>
    <cellStyle name="Note 4 4 6 2" xfId="31771"/>
    <cellStyle name="Note 4 4 6 3" xfId="31772"/>
    <cellStyle name="Note 4 4 6 4" xfId="31773"/>
    <cellStyle name="Note 4 4 6 5" xfId="31774"/>
    <cellStyle name="Note 4 4 6 6" xfId="31775"/>
    <cellStyle name="Note 4 4 6 7" xfId="31776"/>
    <cellStyle name="Note 4 4 6 8" xfId="31777"/>
    <cellStyle name="Note 4 4 6 9" xfId="31778"/>
    <cellStyle name="Note 4 4 7" xfId="31779"/>
    <cellStyle name="Note 4 4 7 10" xfId="31780"/>
    <cellStyle name="Note 4 4 7 11" xfId="31781"/>
    <cellStyle name="Note 4 4 7 12" xfId="31782"/>
    <cellStyle name="Note 4 4 7 13" xfId="31783"/>
    <cellStyle name="Note 4 4 7 2" xfId="31784"/>
    <cellStyle name="Note 4 4 7 3" xfId="31785"/>
    <cellStyle name="Note 4 4 7 4" xfId="31786"/>
    <cellStyle name="Note 4 4 7 5" xfId="31787"/>
    <cellStyle name="Note 4 4 7 6" xfId="31788"/>
    <cellStyle name="Note 4 4 7 7" xfId="31789"/>
    <cellStyle name="Note 4 4 7 8" xfId="31790"/>
    <cellStyle name="Note 4 4 7 9" xfId="31791"/>
    <cellStyle name="Note 4 4 8" xfId="31792"/>
    <cellStyle name="Note 4 4 9" xfId="31793"/>
    <cellStyle name="Note 4 5" xfId="31794"/>
    <cellStyle name="Note 4 5 10" xfId="31795"/>
    <cellStyle name="Note 4 5 11" xfId="31796"/>
    <cellStyle name="Note 4 5 12" xfId="31797"/>
    <cellStyle name="Note 4 5 13" xfId="31798"/>
    <cellStyle name="Note 4 5 14" xfId="31799"/>
    <cellStyle name="Note 4 5 15" xfId="31800"/>
    <cellStyle name="Note 4 5 16" xfId="31801"/>
    <cellStyle name="Note 4 5 17" xfId="31802"/>
    <cellStyle name="Note 4 5 18" xfId="31803"/>
    <cellStyle name="Note 4 5 19" xfId="31804"/>
    <cellStyle name="Note 4 5 2" xfId="31805"/>
    <cellStyle name="Note 4 5 2 10" xfId="31806"/>
    <cellStyle name="Note 4 5 2 11" xfId="31807"/>
    <cellStyle name="Note 4 5 2 12" xfId="31808"/>
    <cellStyle name="Note 4 5 2 13" xfId="31809"/>
    <cellStyle name="Note 4 5 2 14" xfId="31810"/>
    <cellStyle name="Note 4 5 2 2" xfId="31811"/>
    <cellStyle name="Note 4 5 2 3" xfId="31812"/>
    <cellStyle name="Note 4 5 2 4" xfId="31813"/>
    <cellStyle name="Note 4 5 2 5" xfId="31814"/>
    <cellStyle name="Note 4 5 2 6" xfId="31815"/>
    <cellStyle name="Note 4 5 2 7" xfId="31816"/>
    <cellStyle name="Note 4 5 2 8" xfId="31817"/>
    <cellStyle name="Note 4 5 2 9" xfId="31818"/>
    <cellStyle name="Note 4 5 20" xfId="31819"/>
    <cellStyle name="Note 4 5 3" xfId="31820"/>
    <cellStyle name="Note 4 5 3 10" xfId="31821"/>
    <cellStyle name="Note 4 5 3 11" xfId="31822"/>
    <cellStyle name="Note 4 5 3 12" xfId="31823"/>
    <cellStyle name="Note 4 5 3 13" xfId="31824"/>
    <cellStyle name="Note 4 5 3 14" xfId="31825"/>
    <cellStyle name="Note 4 5 3 2" xfId="31826"/>
    <cellStyle name="Note 4 5 3 3" xfId="31827"/>
    <cellStyle name="Note 4 5 3 4" xfId="31828"/>
    <cellStyle name="Note 4 5 3 5" xfId="31829"/>
    <cellStyle name="Note 4 5 3 6" xfId="31830"/>
    <cellStyle name="Note 4 5 3 7" xfId="31831"/>
    <cellStyle name="Note 4 5 3 8" xfId="31832"/>
    <cellStyle name="Note 4 5 3 9" xfId="31833"/>
    <cellStyle name="Note 4 5 4" xfId="31834"/>
    <cellStyle name="Note 4 5 4 10" xfId="31835"/>
    <cellStyle name="Note 4 5 4 11" xfId="31836"/>
    <cellStyle name="Note 4 5 4 12" xfId="31837"/>
    <cellStyle name="Note 4 5 4 13" xfId="31838"/>
    <cellStyle name="Note 4 5 4 14" xfId="31839"/>
    <cellStyle name="Note 4 5 4 2" xfId="31840"/>
    <cellStyle name="Note 4 5 4 3" xfId="31841"/>
    <cellStyle name="Note 4 5 4 4" xfId="31842"/>
    <cellStyle name="Note 4 5 4 5" xfId="31843"/>
    <cellStyle name="Note 4 5 4 6" xfId="31844"/>
    <cellStyle name="Note 4 5 4 7" xfId="31845"/>
    <cellStyle name="Note 4 5 4 8" xfId="31846"/>
    <cellStyle name="Note 4 5 4 9" xfId="31847"/>
    <cellStyle name="Note 4 5 5" xfId="31848"/>
    <cellStyle name="Note 4 5 5 10" xfId="31849"/>
    <cellStyle name="Note 4 5 5 11" xfId="31850"/>
    <cellStyle name="Note 4 5 5 12" xfId="31851"/>
    <cellStyle name="Note 4 5 5 13" xfId="31852"/>
    <cellStyle name="Note 4 5 5 2" xfId="31853"/>
    <cellStyle name="Note 4 5 5 3" xfId="31854"/>
    <cellStyle name="Note 4 5 5 4" xfId="31855"/>
    <cellStyle name="Note 4 5 5 5" xfId="31856"/>
    <cellStyle name="Note 4 5 5 6" xfId="31857"/>
    <cellStyle name="Note 4 5 5 7" xfId="31858"/>
    <cellStyle name="Note 4 5 5 8" xfId="31859"/>
    <cellStyle name="Note 4 5 5 9" xfId="31860"/>
    <cellStyle name="Note 4 5 6" xfId="31861"/>
    <cellStyle name="Note 4 5 7" xfId="31862"/>
    <cellStyle name="Note 4 5 8" xfId="31863"/>
    <cellStyle name="Note 4 5 9" xfId="31864"/>
    <cellStyle name="Note 4 6" xfId="31865"/>
    <cellStyle name="Note 4 6 10" xfId="31866"/>
    <cellStyle name="Note 4 6 11" xfId="31867"/>
    <cellStyle name="Note 4 6 12" xfId="31868"/>
    <cellStyle name="Note 4 6 13" xfId="31869"/>
    <cellStyle name="Note 4 6 14" xfId="31870"/>
    <cellStyle name="Note 4 6 15" xfId="31871"/>
    <cellStyle name="Note 4 6 16" xfId="31872"/>
    <cellStyle name="Note 4 6 17" xfId="31873"/>
    <cellStyle name="Note 4 6 18" xfId="31874"/>
    <cellStyle name="Note 4 6 19" xfId="31875"/>
    <cellStyle name="Note 4 6 2" xfId="31876"/>
    <cellStyle name="Note 4 6 2 10" xfId="31877"/>
    <cellStyle name="Note 4 6 2 11" xfId="31878"/>
    <cellStyle name="Note 4 6 2 12" xfId="31879"/>
    <cellStyle name="Note 4 6 2 13" xfId="31880"/>
    <cellStyle name="Note 4 6 2 14" xfId="31881"/>
    <cellStyle name="Note 4 6 2 2" xfId="31882"/>
    <cellStyle name="Note 4 6 2 3" xfId="31883"/>
    <cellStyle name="Note 4 6 2 4" xfId="31884"/>
    <cellStyle name="Note 4 6 2 5" xfId="31885"/>
    <cellStyle name="Note 4 6 2 6" xfId="31886"/>
    <cellStyle name="Note 4 6 2 7" xfId="31887"/>
    <cellStyle name="Note 4 6 2 8" xfId="31888"/>
    <cellStyle name="Note 4 6 2 9" xfId="31889"/>
    <cellStyle name="Note 4 6 20" xfId="31890"/>
    <cellStyle name="Note 4 6 3" xfId="31891"/>
    <cellStyle name="Note 4 6 3 10" xfId="31892"/>
    <cellStyle name="Note 4 6 3 11" xfId="31893"/>
    <cellStyle name="Note 4 6 3 12" xfId="31894"/>
    <cellStyle name="Note 4 6 3 13" xfId="31895"/>
    <cellStyle name="Note 4 6 3 14" xfId="31896"/>
    <cellStyle name="Note 4 6 3 2" xfId="31897"/>
    <cellStyle name="Note 4 6 3 3" xfId="31898"/>
    <cellStyle name="Note 4 6 3 4" xfId="31899"/>
    <cellStyle name="Note 4 6 3 5" xfId="31900"/>
    <cellStyle name="Note 4 6 3 6" xfId="31901"/>
    <cellStyle name="Note 4 6 3 7" xfId="31902"/>
    <cellStyle name="Note 4 6 3 8" xfId="31903"/>
    <cellStyle name="Note 4 6 3 9" xfId="31904"/>
    <cellStyle name="Note 4 6 4" xfId="31905"/>
    <cellStyle name="Note 4 6 4 10" xfId="31906"/>
    <cellStyle name="Note 4 6 4 11" xfId="31907"/>
    <cellStyle name="Note 4 6 4 12" xfId="31908"/>
    <cellStyle name="Note 4 6 4 13" xfId="31909"/>
    <cellStyle name="Note 4 6 4 14" xfId="31910"/>
    <cellStyle name="Note 4 6 4 2" xfId="31911"/>
    <cellStyle name="Note 4 6 4 3" xfId="31912"/>
    <cellStyle name="Note 4 6 4 4" xfId="31913"/>
    <cellStyle name="Note 4 6 4 5" xfId="31914"/>
    <cellStyle name="Note 4 6 4 6" xfId="31915"/>
    <cellStyle name="Note 4 6 4 7" xfId="31916"/>
    <cellStyle name="Note 4 6 4 8" xfId="31917"/>
    <cellStyle name="Note 4 6 4 9" xfId="31918"/>
    <cellStyle name="Note 4 6 5" xfId="31919"/>
    <cellStyle name="Note 4 6 5 10" xfId="31920"/>
    <cellStyle name="Note 4 6 5 11" xfId="31921"/>
    <cellStyle name="Note 4 6 5 12" xfId="31922"/>
    <cellStyle name="Note 4 6 5 13" xfId="31923"/>
    <cellStyle name="Note 4 6 5 2" xfId="31924"/>
    <cellStyle name="Note 4 6 5 3" xfId="31925"/>
    <cellStyle name="Note 4 6 5 4" xfId="31926"/>
    <cellStyle name="Note 4 6 5 5" xfId="31927"/>
    <cellStyle name="Note 4 6 5 6" xfId="31928"/>
    <cellStyle name="Note 4 6 5 7" xfId="31929"/>
    <cellStyle name="Note 4 6 5 8" xfId="31930"/>
    <cellStyle name="Note 4 6 5 9" xfId="31931"/>
    <cellStyle name="Note 4 6 6" xfId="31932"/>
    <cellStyle name="Note 4 6 7" xfId="31933"/>
    <cellStyle name="Note 4 6 8" xfId="31934"/>
    <cellStyle name="Note 4 6 9" xfId="31935"/>
    <cellStyle name="Note 4 7" xfId="31936"/>
    <cellStyle name="Note 4 7 10" xfId="31937"/>
    <cellStyle name="Note 4 7 11" xfId="31938"/>
    <cellStyle name="Note 4 7 12" xfId="31939"/>
    <cellStyle name="Note 4 7 13" xfId="31940"/>
    <cellStyle name="Note 4 7 14" xfId="31941"/>
    <cellStyle name="Note 4 7 2" xfId="31942"/>
    <cellStyle name="Note 4 7 3" xfId="31943"/>
    <cellStyle name="Note 4 7 4" xfId="31944"/>
    <cellStyle name="Note 4 7 5" xfId="31945"/>
    <cellStyle name="Note 4 7 6" xfId="31946"/>
    <cellStyle name="Note 4 7 7" xfId="31947"/>
    <cellStyle name="Note 4 7 8" xfId="31948"/>
    <cellStyle name="Note 4 7 9" xfId="31949"/>
    <cellStyle name="Note 4 8" xfId="31950"/>
    <cellStyle name="Note 4 8 10" xfId="31951"/>
    <cellStyle name="Note 4 8 11" xfId="31952"/>
    <cellStyle name="Note 4 8 12" xfId="31953"/>
    <cellStyle name="Note 4 8 13" xfId="31954"/>
    <cellStyle name="Note 4 8 14" xfId="31955"/>
    <cellStyle name="Note 4 8 2" xfId="31956"/>
    <cellStyle name="Note 4 8 3" xfId="31957"/>
    <cellStyle name="Note 4 8 4" xfId="31958"/>
    <cellStyle name="Note 4 8 5" xfId="31959"/>
    <cellStyle name="Note 4 8 6" xfId="31960"/>
    <cellStyle name="Note 4 8 7" xfId="31961"/>
    <cellStyle name="Note 4 8 8" xfId="31962"/>
    <cellStyle name="Note 4 8 9" xfId="31963"/>
    <cellStyle name="Note 4 9" xfId="31964"/>
    <cellStyle name="Note 4 9 10" xfId="31965"/>
    <cellStyle name="Note 4 9 11" xfId="31966"/>
    <cellStyle name="Note 4 9 12" xfId="31967"/>
    <cellStyle name="Note 4 9 13" xfId="31968"/>
    <cellStyle name="Note 4 9 14" xfId="31969"/>
    <cellStyle name="Note 4 9 2" xfId="31970"/>
    <cellStyle name="Note 4 9 3" xfId="31971"/>
    <cellStyle name="Note 4 9 4" xfId="31972"/>
    <cellStyle name="Note 4 9 5" xfId="31973"/>
    <cellStyle name="Note 4 9 6" xfId="31974"/>
    <cellStyle name="Note 4 9 7" xfId="31975"/>
    <cellStyle name="Note 4 9 8" xfId="31976"/>
    <cellStyle name="Note 4 9 9" xfId="31977"/>
    <cellStyle name="Note 5" xfId="31978"/>
    <cellStyle name="Note 5 10" xfId="31979"/>
    <cellStyle name="Note 5 11" xfId="31980"/>
    <cellStyle name="Note 5 12" xfId="31981"/>
    <cellStyle name="Note 5 13" xfId="31982"/>
    <cellStyle name="Note 5 14" xfId="31983"/>
    <cellStyle name="Note 5 15" xfId="31984"/>
    <cellStyle name="Note 5 16" xfId="31985"/>
    <cellStyle name="Note 5 17" xfId="31986"/>
    <cellStyle name="Note 5 18" xfId="31987"/>
    <cellStyle name="Note 5 2" xfId="31988"/>
    <cellStyle name="Note 5 2 10" xfId="31989"/>
    <cellStyle name="Note 5 2 11" xfId="31990"/>
    <cellStyle name="Note 5 2 12" xfId="31991"/>
    <cellStyle name="Note 5 2 13" xfId="31992"/>
    <cellStyle name="Note 5 2 14" xfId="31993"/>
    <cellStyle name="Note 5 2 15" xfId="31994"/>
    <cellStyle name="Note 5 2 16" xfId="31995"/>
    <cellStyle name="Note 5 2 17" xfId="31996"/>
    <cellStyle name="Note 5 2 18" xfId="31997"/>
    <cellStyle name="Note 5 2 19" xfId="31998"/>
    <cellStyle name="Note 5 2 2" xfId="31999"/>
    <cellStyle name="Note 5 2 2 10" xfId="32000"/>
    <cellStyle name="Note 5 2 2 11" xfId="32001"/>
    <cellStyle name="Note 5 2 2 12" xfId="32002"/>
    <cellStyle name="Note 5 2 2 13" xfId="32003"/>
    <cellStyle name="Note 5 2 2 14" xfId="32004"/>
    <cellStyle name="Note 5 2 2 15" xfId="32005"/>
    <cellStyle name="Note 5 2 2 16" xfId="32006"/>
    <cellStyle name="Note 5 2 2 17" xfId="32007"/>
    <cellStyle name="Note 5 2 2 18" xfId="32008"/>
    <cellStyle name="Note 5 2 2 19" xfId="32009"/>
    <cellStyle name="Note 5 2 2 2" xfId="32010"/>
    <cellStyle name="Note 5 2 2 2 10" xfId="32011"/>
    <cellStyle name="Note 5 2 2 2 11" xfId="32012"/>
    <cellStyle name="Note 5 2 2 2 12" xfId="32013"/>
    <cellStyle name="Note 5 2 2 2 13" xfId="32014"/>
    <cellStyle name="Note 5 2 2 2 14" xfId="32015"/>
    <cellStyle name="Note 5 2 2 2 2" xfId="32016"/>
    <cellStyle name="Note 5 2 2 2 3" xfId="32017"/>
    <cellStyle name="Note 5 2 2 2 4" xfId="32018"/>
    <cellStyle name="Note 5 2 2 2 5" xfId="32019"/>
    <cellStyle name="Note 5 2 2 2 6" xfId="32020"/>
    <cellStyle name="Note 5 2 2 2 7" xfId="32021"/>
    <cellStyle name="Note 5 2 2 2 8" xfId="32022"/>
    <cellStyle name="Note 5 2 2 2 9" xfId="32023"/>
    <cellStyle name="Note 5 2 2 20" xfId="32024"/>
    <cellStyle name="Note 5 2 2 3" xfId="32025"/>
    <cellStyle name="Note 5 2 2 3 10" xfId="32026"/>
    <cellStyle name="Note 5 2 2 3 11" xfId="32027"/>
    <cellStyle name="Note 5 2 2 3 12" xfId="32028"/>
    <cellStyle name="Note 5 2 2 3 13" xfId="32029"/>
    <cellStyle name="Note 5 2 2 3 14" xfId="32030"/>
    <cellStyle name="Note 5 2 2 3 2" xfId="32031"/>
    <cellStyle name="Note 5 2 2 3 3" xfId="32032"/>
    <cellStyle name="Note 5 2 2 3 4" xfId="32033"/>
    <cellStyle name="Note 5 2 2 3 5" xfId="32034"/>
    <cellStyle name="Note 5 2 2 3 6" xfId="32035"/>
    <cellStyle name="Note 5 2 2 3 7" xfId="32036"/>
    <cellStyle name="Note 5 2 2 3 8" xfId="32037"/>
    <cellStyle name="Note 5 2 2 3 9" xfId="32038"/>
    <cellStyle name="Note 5 2 2 4" xfId="32039"/>
    <cellStyle name="Note 5 2 2 4 10" xfId="32040"/>
    <cellStyle name="Note 5 2 2 4 11" xfId="32041"/>
    <cellStyle name="Note 5 2 2 4 12" xfId="32042"/>
    <cellStyle name="Note 5 2 2 4 13" xfId="32043"/>
    <cellStyle name="Note 5 2 2 4 14" xfId="32044"/>
    <cellStyle name="Note 5 2 2 4 2" xfId="32045"/>
    <cellStyle name="Note 5 2 2 4 3" xfId="32046"/>
    <cellStyle name="Note 5 2 2 4 4" xfId="32047"/>
    <cellStyle name="Note 5 2 2 4 5" xfId="32048"/>
    <cellStyle name="Note 5 2 2 4 6" xfId="32049"/>
    <cellStyle name="Note 5 2 2 4 7" xfId="32050"/>
    <cellStyle name="Note 5 2 2 4 8" xfId="32051"/>
    <cellStyle name="Note 5 2 2 4 9" xfId="32052"/>
    <cellStyle name="Note 5 2 2 5" xfId="32053"/>
    <cellStyle name="Note 5 2 2 5 10" xfId="32054"/>
    <cellStyle name="Note 5 2 2 5 11" xfId="32055"/>
    <cellStyle name="Note 5 2 2 5 12" xfId="32056"/>
    <cellStyle name="Note 5 2 2 5 13" xfId="32057"/>
    <cellStyle name="Note 5 2 2 5 2" xfId="32058"/>
    <cellStyle name="Note 5 2 2 5 3" xfId="32059"/>
    <cellStyle name="Note 5 2 2 5 4" xfId="32060"/>
    <cellStyle name="Note 5 2 2 5 5" xfId="32061"/>
    <cellStyle name="Note 5 2 2 5 6" xfId="32062"/>
    <cellStyle name="Note 5 2 2 5 7" xfId="32063"/>
    <cellStyle name="Note 5 2 2 5 8" xfId="32064"/>
    <cellStyle name="Note 5 2 2 5 9" xfId="32065"/>
    <cellStyle name="Note 5 2 2 6" xfId="32066"/>
    <cellStyle name="Note 5 2 2 7" xfId="32067"/>
    <cellStyle name="Note 5 2 2 8" xfId="32068"/>
    <cellStyle name="Note 5 2 2 9" xfId="32069"/>
    <cellStyle name="Note 5 2 20" xfId="32070"/>
    <cellStyle name="Note 5 2 21" xfId="32071"/>
    <cellStyle name="Note 5 2 22" xfId="32072"/>
    <cellStyle name="Note 5 2 23" xfId="32073"/>
    <cellStyle name="Note 5 2 3" xfId="32074"/>
    <cellStyle name="Note 5 2 3 10" xfId="32075"/>
    <cellStyle name="Note 5 2 3 11" xfId="32076"/>
    <cellStyle name="Note 5 2 3 12" xfId="32077"/>
    <cellStyle name="Note 5 2 3 13" xfId="32078"/>
    <cellStyle name="Note 5 2 3 14" xfId="32079"/>
    <cellStyle name="Note 5 2 3 15" xfId="32080"/>
    <cellStyle name="Note 5 2 3 16" xfId="32081"/>
    <cellStyle name="Note 5 2 3 17" xfId="32082"/>
    <cellStyle name="Note 5 2 3 18" xfId="32083"/>
    <cellStyle name="Note 5 2 3 19" xfId="32084"/>
    <cellStyle name="Note 5 2 3 2" xfId="32085"/>
    <cellStyle name="Note 5 2 3 2 10" xfId="32086"/>
    <cellStyle name="Note 5 2 3 2 11" xfId="32087"/>
    <cellStyle name="Note 5 2 3 2 12" xfId="32088"/>
    <cellStyle name="Note 5 2 3 2 13" xfId="32089"/>
    <cellStyle name="Note 5 2 3 2 14" xfId="32090"/>
    <cellStyle name="Note 5 2 3 2 2" xfId="32091"/>
    <cellStyle name="Note 5 2 3 2 3" xfId="32092"/>
    <cellStyle name="Note 5 2 3 2 4" xfId="32093"/>
    <cellStyle name="Note 5 2 3 2 5" xfId="32094"/>
    <cellStyle name="Note 5 2 3 2 6" xfId="32095"/>
    <cellStyle name="Note 5 2 3 2 7" xfId="32096"/>
    <cellStyle name="Note 5 2 3 2 8" xfId="32097"/>
    <cellStyle name="Note 5 2 3 2 9" xfId="32098"/>
    <cellStyle name="Note 5 2 3 20" xfId="32099"/>
    <cellStyle name="Note 5 2 3 3" xfId="32100"/>
    <cellStyle name="Note 5 2 3 3 10" xfId="32101"/>
    <cellStyle name="Note 5 2 3 3 11" xfId="32102"/>
    <cellStyle name="Note 5 2 3 3 12" xfId="32103"/>
    <cellStyle name="Note 5 2 3 3 13" xfId="32104"/>
    <cellStyle name="Note 5 2 3 3 14" xfId="32105"/>
    <cellStyle name="Note 5 2 3 3 2" xfId="32106"/>
    <cellStyle name="Note 5 2 3 3 3" xfId="32107"/>
    <cellStyle name="Note 5 2 3 3 4" xfId="32108"/>
    <cellStyle name="Note 5 2 3 3 5" xfId="32109"/>
    <cellStyle name="Note 5 2 3 3 6" xfId="32110"/>
    <cellStyle name="Note 5 2 3 3 7" xfId="32111"/>
    <cellStyle name="Note 5 2 3 3 8" xfId="32112"/>
    <cellStyle name="Note 5 2 3 3 9" xfId="32113"/>
    <cellStyle name="Note 5 2 3 4" xfId="32114"/>
    <cellStyle name="Note 5 2 3 4 10" xfId="32115"/>
    <cellStyle name="Note 5 2 3 4 11" xfId="32116"/>
    <cellStyle name="Note 5 2 3 4 12" xfId="32117"/>
    <cellStyle name="Note 5 2 3 4 13" xfId="32118"/>
    <cellStyle name="Note 5 2 3 4 14" xfId="32119"/>
    <cellStyle name="Note 5 2 3 4 2" xfId="32120"/>
    <cellStyle name="Note 5 2 3 4 3" xfId="32121"/>
    <cellStyle name="Note 5 2 3 4 4" xfId="32122"/>
    <cellStyle name="Note 5 2 3 4 5" xfId="32123"/>
    <cellStyle name="Note 5 2 3 4 6" xfId="32124"/>
    <cellStyle name="Note 5 2 3 4 7" xfId="32125"/>
    <cellStyle name="Note 5 2 3 4 8" xfId="32126"/>
    <cellStyle name="Note 5 2 3 4 9" xfId="32127"/>
    <cellStyle name="Note 5 2 3 5" xfId="32128"/>
    <cellStyle name="Note 5 2 3 5 10" xfId="32129"/>
    <cellStyle name="Note 5 2 3 5 11" xfId="32130"/>
    <cellStyle name="Note 5 2 3 5 12" xfId="32131"/>
    <cellStyle name="Note 5 2 3 5 13" xfId="32132"/>
    <cellStyle name="Note 5 2 3 5 2" xfId="32133"/>
    <cellStyle name="Note 5 2 3 5 3" xfId="32134"/>
    <cellStyle name="Note 5 2 3 5 4" xfId="32135"/>
    <cellStyle name="Note 5 2 3 5 5" xfId="32136"/>
    <cellStyle name="Note 5 2 3 5 6" xfId="32137"/>
    <cellStyle name="Note 5 2 3 5 7" xfId="32138"/>
    <cellStyle name="Note 5 2 3 5 8" xfId="32139"/>
    <cellStyle name="Note 5 2 3 5 9" xfId="32140"/>
    <cellStyle name="Note 5 2 3 6" xfId="32141"/>
    <cellStyle name="Note 5 2 3 7" xfId="32142"/>
    <cellStyle name="Note 5 2 3 8" xfId="32143"/>
    <cellStyle name="Note 5 2 3 9" xfId="32144"/>
    <cellStyle name="Note 5 2 4" xfId="32145"/>
    <cellStyle name="Note 5 2 4 10" xfId="32146"/>
    <cellStyle name="Note 5 2 4 11" xfId="32147"/>
    <cellStyle name="Note 5 2 4 12" xfId="32148"/>
    <cellStyle name="Note 5 2 4 13" xfId="32149"/>
    <cellStyle name="Note 5 2 4 14" xfId="32150"/>
    <cellStyle name="Note 5 2 4 2" xfId="32151"/>
    <cellStyle name="Note 5 2 4 3" xfId="32152"/>
    <cellStyle name="Note 5 2 4 4" xfId="32153"/>
    <cellStyle name="Note 5 2 4 5" xfId="32154"/>
    <cellStyle name="Note 5 2 4 6" xfId="32155"/>
    <cellStyle name="Note 5 2 4 7" xfId="32156"/>
    <cellStyle name="Note 5 2 4 8" xfId="32157"/>
    <cellStyle name="Note 5 2 4 9" xfId="32158"/>
    <cellStyle name="Note 5 2 5" xfId="32159"/>
    <cellStyle name="Note 5 2 5 10" xfId="32160"/>
    <cellStyle name="Note 5 2 5 11" xfId="32161"/>
    <cellStyle name="Note 5 2 5 12" xfId="32162"/>
    <cellStyle name="Note 5 2 5 13" xfId="32163"/>
    <cellStyle name="Note 5 2 5 14" xfId="32164"/>
    <cellStyle name="Note 5 2 5 2" xfId="32165"/>
    <cellStyle name="Note 5 2 5 3" xfId="32166"/>
    <cellStyle name="Note 5 2 5 4" xfId="32167"/>
    <cellStyle name="Note 5 2 5 5" xfId="32168"/>
    <cellStyle name="Note 5 2 5 6" xfId="32169"/>
    <cellStyle name="Note 5 2 5 7" xfId="32170"/>
    <cellStyle name="Note 5 2 5 8" xfId="32171"/>
    <cellStyle name="Note 5 2 5 9" xfId="32172"/>
    <cellStyle name="Note 5 2 6" xfId="32173"/>
    <cellStyle name="Note 5 2 6 10" xfId="32174"/>
    <cellStyle name="Note 5 2 6 11" xfId="32175"/>
    <cellStyle name="Note 5 2 6 12" xfId="32176"/>
    <cellStyle name="Note 5 2 6 13" xfId="32177"/>
    <cellStyle name="Note 5 2 6 14" xfId="32178"/>
    <cellStyle name="Note 5 2 6 2" xfId="32179"/>
    <cellStyle name="Note 5 2 6 3" xfId="32180"/>
    <cellStyle name="Note 5 2 6 4" xfId="32181"/>
    <cellStyle name="Note 5 2 6 5" xfId="32182"/>
    <cellStyle name="Note 5 2 6 6" xfId="32183"/>
    <cellStyle name="Note 5 2 6 7" xfId="32184"/>
    <cellStyle name="Note 5 2 6 8" xfId="32185"/>
    <cellStyle name="Note 5 2 6 9" xfId="32186"/>
    <cellStyle name="Note 5 2 7" xfId="32187"/>
    <cellStyle name="Note 5 2 7 10" xfId="32188"/>
    <cellStyle name="Note 5 2 7 11" xfId="32189"/>
    <cellStyle name="Note 5 2 7 12" xfId="32190"/>
    <cellStyle name="Note 5 2 7 13" xfId="32191"/>
    <cellStyle name="Note 5 2 7 14" xfId="32192"/>
    <cellStyle name="Note 5 2 7 2" xfId="32193"/>
    <cellStyle name="Note 5 2 7 3" xfId="32194"/>
    <cellStyle name="Note 5 2 7 4" xfId="32195"/>
    <cellStyle name="Note 5 2 7 5" xfId="32196"/>
    <cellStyle name="Note 5 2 7 6" xfId="32197"/>
    <cellStyle name="Note 5 2 7 7" xfId="32198"/>
    <cellStyle name="Note 5 2 7 8" xfId="32199"/>
    <cellStyle name="Note 5 2 7 9" xfId="32200"/>
    <cellStyle name="Note 5 2 8" xfId="32201"/>
    <cellStyle name="Note 5 2 8 10" xfId="32202"/>
    <cellStyle name="Note 5 2 8 11" xfId="32203"/>
    <cellStyle name="Note 5 2 8 12" xfId="32204"/>
    <cellStyle name="Note 5 2 8 13" xfId="32205"/>
    <cellStyle name="Note 5 2 8 2" xfId="32206"/>
    <cellStyle name="Note 5 2 8 3" xfId="32207"/>
    <cellStyle name="Note 5 2 8 4" xfId="32208"/>
    <cellStyle name="Note 5 2 8 5" xfId="32209"/>
    <cellStyle name="Note 5 2 8 6" xfId="32210"/>
    <cellStyle name="Note 5 2 8 7" xfId="32211"/>
    <cellStyle name="Note 5 2 8 8" xfId="32212"/>
    <cellStyle name="Note 5 2 8 9" xfId="32213"/>
    <cellStyle name="Note 5 2 9" xfId="32214"/>
    <cellStyle name="Note 5 3" xfId="32215"/>
    <cellStyle name="Note 5 3 10" xfId="32216"/>
    <cellStyle name="Note 5 3 11" xfId="32217"/>
    <cellStyle name="Note 5 3 12" xfId="32218"/>
    <cellStyle name="Note 5 3 13" xfId="32219"/>
    <cellStyle name="Note 5 3 14" xfId="32220"/>
    <cellStyle name="Note 5 3 15" xfId="32221"/>
    <cellStyle name="Note 5 3 16" xfId="32222"/>
    <cellStyle name="Note 5 3 17" xfId="32223"/>
    <cellStyle name="Note 5 3 18" xfId="32224"/>
    <cellStyle name="Note 5 3 19" xfId="32225"/>
    <cellStyle name="Note 5 3 2" xfId="32226"/>
    <cellStyle name="Note 5 3 2 10" xfId="32227"/>
    <cellStyle name="Note 5 3 2 11" xfId="32228"/>
    <cellStyle name="Note 5 3 2 12" xfId="32229"/>
    <cellStyle name="Note 5 3 2 13" xfId="32230"/>
    <cellStyle name="Note 5 3 2 14" xfId="32231"/>
    <cellStyle name="Note 5 3 2 15" xfId="32232"/>
    <cellStyle name="Note 5 3 2 16" xfId="32233"/>
    <cellStyle name="Note 5 3 2 17" xfId="32234"/>
    <cellStyle name="Note 5 3 2 18" xfId="32235"/>
    <cellStyle name="Note 5 3 2 19" xfId="32236"/>
    <cellStyle name="Note 5 3 2 2" xfId="32237"/>
    <cellStyle name="Note 5 3 2 2 10" xfId="32238"/>
    <cellStyle name="Note 5 3 2 2 11" xfId="32239"/>
    <cellStyle name="Note 5 3 2 2 12" xfId="32240"/>
    <cellStyle name="Note 5 3 2 2 13" xfId="32241"/>
    <cellStyle name="Note 5 3 2 2 14" xfId="32242"/>
    <cellStyle name="Note 5 3 2 2 2" xfId="32243"/>
    <cellStyle name="Note 5 3 2 2 3" xfId="32244"/>
    <cellStyle name="Note 5 3 2 2 4" xfId="32245"/>
    <cellStyle name="Note 5 3 2 2 5" xfId="32246"/>
    <cellStyle name="Note 5 3 2 2 6" xfId="32247"/>
    <cellStyle name="Note 5 3 2 2 7" xfId="32248"/>
    <cellStyle name="Note 5 3 2 2 8" xfId="32249"/>
    <cellStyle name="Note 5 3 2 2 9" xfId="32250"/>
    <cellStyle name="Note 5 3 2 20" xfId="32251"/>
    <cellStyle name="Note 5 3 2 3" xfId="32252"/>
    <cellStyle name="Note 5 3 2 3 10" xfId="32253"/>
    <cellStyle name="Note 5 3 2 3 11" xfId="32254"/>
    <cellStyle name="Note 5 3 2 3 12" xfId="32255"/>
    <cellStyle name="Note 5 3 2 3 13" xfId="32256"/>
    <cellStyle name="Note 5 3 2 3 14" xfId="32257"/>
    <cellStyle name="Note 5 3 2 3 2" xfId="32258"/>
    <cellStyle name="Note 5 3 2 3 3" xfId="32259"/>
    <cellStyle name="Note 5 3 2 3 4" xfId="32260"/>
    <cellStyle name="Note 5 3 2 3 5" xfId="32261"/>
    <cellStyle name="Note 5 3 2 3 6" xfId="32262"/>
    <cellStyle name="Note 5 3 2 3 7" xfId="32263"/>
    <cellStyle name="Note 5 3 2 3 8" xfId="32264"/>
    <cellStyle name="Note 5 3 2 3 9" xfId="32265"/>
    <cellStyle name="Note 5 3 2 4" xfId="32266"/>
    <cellStyle name="Note 5 3 2 4 10" xfId="32267"/>
    <cellStyle name="Note 5 3 2 4 11" xfId="32268"/>
    <cellStyle name="Note 5 3 2 4 12" xfId="32269"/>
    <cellStyle name="Note 5 3 2 4 13" xfId="32270"/>
    <cellStyle name="Note 5 3 2 4 14" xfId="32271"/>
    <cellStyle name="Note 5 3 2 4 2" xfId="32272"/>
    <cellStyle name="Note 5 3 2 4 3" xfId="32273"/>
    <cellStyle name="Note 5 3 2 4 4" xfId="32274"/>
    <cellStyle name="Note 5 3 2 4 5" xfId="32275"/>
    <cellStyle name="Note 5 3 2 4 6" xfId="32276"/>
    <cellStyle name="Note 5 3 2 4 7" xfId="32277"/>
    <cellStyle name="Note 5 3 2 4 8" xfId="32278"/>
    <cellStyle name="Note 5 3 2 4 9" xfId="32279"/>
    <cellStyle name="Note 5 3 2 5" xfId="32280"/>
    <cellStyle name="Note 5 3 2 5 10" xfId="32281"/>
    <cellStyle name="Note 5 3 2 5 11" xfId="32282"/>
    <cellStyle name="Note 5 3 2 5 12" xfId="32283"/>
    <cellStyle name="Note 5 3 2 5 13" xfId="32284"/>
    <cellStyle name="Note 5 3 2 5 2" xfId="32285"/>
    <cellStyle name="Note 5 3 2 5 3" xfId="32286"/>
    <cellStyle name="Note 5 3 2 5 4" xfId="32287"/>
    <cellStyle name="Note 5 3 2 5 5" xfId="32288"/>
    <cellStyle name="Note 5 3 2 5 6" xfId="32289"/>
    <cellStyle name="Note 5 3 2 5 7" xfId="32290"/>
    <cellStyle name="Note 5 3 2 5 8" xfId="32291"/>
    <cellStyle name="Note 5 3 2 5 9" xfId="32292"/>
    <cellStyle name="Note 5 3 2 6" xfId="32293"/>
    <cellStyle name="Note 5 3 2 7" xfId="32294"/>
    <cellStyle name="Note 5 3 2 8" xfId="32295"/>
    <cellStyle name="Note 5 3 2 9" xfId="32296"/>
    <cellStyle name="Note 5 3 20" xfId="32297"/>
    <cellStyle name="Note 5 3 21" xfId="32298"/>
    <cellStyle name="Note 5 3 22" xfId="32299"/>
    <cellStyle name="Note 5 3 3" xfId="32300"/>
    <cellStyle name="Note 5 3 3 10" xfId="32301"/>
    <cellStyle name="Note 5 3 3 11" xfId="32302"/>
    <cellStyle name="Note 5 3 3 12" xfId="32303"/>
    <cellStyle name="Note 5 3 3 13" xfId="32304"/>
    <cellStyle name="Note 5 3 3 14" xfId="32305"/>
    <cellStyle name="Note 5 3 3 15" xfId="32306"/>
    <cellStyle name="Note 5 3 3 16" xfId="32307"/>
    <cellStyle name="Note 5 3 3 17" xfId="32308"/>
    <cellStyle name="Note 5 3 3 18" xfId="32309"/>
    <cellStyle name="Note 5 3 3 19" xfId="32310"/>
    <cellStyle name="Note 5 3 3 2" xfId="32311"/>
    <cellStyle name="Note 5 3 3 2 10" xfId="32312"/>
    <cellStyle name="Note 5 3 3 2 11" xfId="32313"/>
    <cellStyle name="Note 5 3 3 2 12" xfId="32314"/>
    <cellStyle name="Note 5 3 3 2 13" xfId="32315"/>
    <cellStyle name="Note 5 3 3 2 14" xfId="32316"/>
    <cellStyle name="Note 5 3 3 2 2" xfId="32317"/>
    <cellStyle name="Note 5 3 3 2 3" xfId="32318"/>
    <cellStyle name="Note 5 3 3 2 4" xfId="32319"/>
    <cellStyle name="Note 5 3 3 2 5" xfId="32320"/>
    <cellStyle name="Note 5 3 3 2 6" xfId="32321"/>
    <cellStyle name="Note 5 3 3 2 7" xfId="32322"/>
    <cellStyle name="Note 5 3 3 2 8" xfId="32323"/>
    <cellStyle name="Note 5 3 3 2 9" xfId="32324"/>
    <cellStyle name="Note 5 3 3 20" xfId="32325"/>
    <cellStyle name="Note 5 3 3 3" xfId="32326"/>
    <cellStyle name="Note 5 3 3 3 10" xfId="32327"/>
    <cellStyle name="Note 5 3 3 3 11" xfId="32328"/>
    <cellStyle name="Note 5 3 3 3 12" xfId="32329"/>
    <cellStyle name="Note 5 3 3 3 13" xfId="32330"/>
    <cellStyle name="Note 5 3 3 3 14" xfId="32331"/>
    <cellStyle name="Note 5 3 3 3 2" xfId="32332"/>
    <cellStyle name="Note 5 3 3 3 3" xfId="32333"/>
    <cellStyle name="Note 5 3 3 3 4" xfId="32334"/>
    <cellStyle name="Note 5 3 3 3 5" xfId="32335"/>
    <cellStyle name="Note 5 3 3 3 6" xfId="32336"/>
    <cellStyle name="Note 5 3 3 3 7" xfId="32337"/>
    <cellStyle name="Note 5 3 3 3 8" xfId="32338"/>
    <cellStyle name="Note 5 3 3 3 9" xfId="32339"/>
    <cellStyle name="Note 5 3 3 4" xfId="32340"/>
    <cellStyle name="Note 5 3 3 4 10" xfId="32341"/>
    <cellStyle name="Note 5 3 3 4 11" xfId="32342"/>
    <cellStyle name="Note 5 3 3 4 12" xfId="32343"/>
    <cellStyle name="Note 5 3 3 4 13" xfId="32344"/>
    <cellStyle name="Note 5 3 3 4 14" xfId="32345"/>
    <cellStyle name="Note 5 3 3 4 2" xfId="32346"/>
    <cellStyle name="Note 5 3 3 4 3" xfId="32347"/>
    <cellStyle name="Note 5 3 3 4 4" xfId="32348"/>
    <cellStyle name="Note 5 3 3 4 5" xfId="32349"/>
    <cellStyle name="Note 5 3 3 4 6" xfId="32350"/>
    <cellStyle name="Note 5 3 3 4 7" xfId="32351"/>
    <cellStyle name="Note 5 3 3 4 8" xfId="32352"/>
    <cellStyle name="Note 5 3 3 4 9" xfId="32353"/>
    <cellStyle name="Note 5 3 3 5" xfId="32354"/>
    <cellStyle name="Note 5 3 3 5 10" xfId="32355"/>
    <cellStyle name="Note 5 3 3 5 11" xfId="32356"/>
    <cellStyle name="Note 5 3 3 5 12" xfId="32357"/>
    <cellStyle name="Note 5 3 3 5 13" xfId="32358"/>
    <cellStyle name="Note 5 3 3 5 2" xfId="32359"/>
    <cellStyle name="Note 5 3 3 5 3" xfId="32360"/>
    <cellStyle name="Note 5 3 3 5 4" xfId="32361"/>
    <cellStyle name="Note 5 3 3 5 5" xfId="32362"/>
    <cellStyle name="Note 5 3 3 5 6" xfId="32363"/>
    <cellStyle name="Note 5 3 3 5 7" xfId="32364"/>
    <cellStyle name="Note 5 3 3 5 8" xfId="32365"/>
    <cellStyle name="Note 5 3 3 5 9" xfId="32366"/>
    <cellStyle name="Note 5 3 3 6" xfId="32367"/>
    <cellStyle name="Note 5 3 3 7" xfId="32368"/>
    <cellStyle name="Note 5 3 3 8" xfId="32369"/>
    <cellStyle name="Note 5 3 3 9" xfId="32370"/>
    <cellStyle name="Note 5 3 4" xfId="32371"/>
    <cellStyle name="Note 5 3 4 10" xfId="32372"/>
    <cellStyle name="Note 5 3 4 11" xfId="32373"/>
    <cellStyle name="Note 5 3 4 12" xfId="32374"/>
    <cellStyle name="Note 5 3 4 13" xfId="32375"/>
    <cellStyle name="Note 5 3 4 14" xfId="32376"/>
    <cellStyle name="Note 5 3 4 2" xfId="32377"/>
    <cellStyle name="Note 5 3 4 3" xfId="32378"/>
    <cellStyle name="Note 5 3 4 4" xfId="32379"/>
    <cellStyle name="Note 5 3 4 5" xfId="32380"/>
    <cellStyle name="Note 5 3 4 6" xfId="32381"/>
    <cellStyle name="Note 5 3 4 7" xfId="32382"/>
    <cellStyle name="Note 5 3 4 8" xfId="32383"/>
    <cellStyle name="Note 5 3 4 9" xfId="32384"/>
    <cellStyle name="Note 5 3 5" xfId="32385"/>
    <cellStyle name="Note 5 3 5 10" xfId="32386"/>
    <cellStyle name="Note 5 3 5 11" xfId="32387"/>
    <cellStyle name="Note 5 3 5 12" xfId="32388"/>
    <cellStyle name="Note 5 3 5 13" xfId="32389"/>
    <cellStyle name="Note 5 3 5 14" xfId="32390"/>
    <cellStyle name="Note 5 3 5 2" xfId="32391"/>
    <cellStyle name="Note 5 3 5 3" xfId="32392"/>
    <cellStyle name="Note 5 3 5 4" xfId="32393"/>
    <cellStyle name="Note 5 3 5 5" xfId="32394"/>
    <cellStyle name="Note 5 3 5 6" xfId="32395"/>
    <cellStyle name="Note 5 3 5 7" xfId="32396"/>
    <cellStyle name="Note 5 3 5 8" xfId="32397"/>
    <cellStyle name="Note 5 3 5 9" xfId="32398"/>
    <cellStyle name="Note 5 3 6" xfId="32399"/>
    <cellStyle name="Note 5 3 6 10" xfId="32400"/>
    <cellStyle name="Note 5 3 6 11" xfId="32401"/>
    <cellStyle name="Note 5 3 6 12" xfId="32402"/>
    <cellStyle name="Note 5 3 6 13" xfId="32403"/>
    <cellStyle name="Note 5 3 6 14" xfId="32404"/>
    <cellStyle name="Note 5 3 6 2" xfId="32405"/>
    <cellStyle name="Note 5 3 6 3" xfId="32406"/>
    <cellStyle name="Note 5 3 6 4" xfId="32407"/>
    <cellStyle name="Note 5 3 6 5" xfId="32408"/>
    <cellStyle name="Note 5 3 6 6" xfId="32409"/>
    <cellStyle name="Note 5 3 6 7" xfId="32410"/>
    <cellStyle name="Note 5 3 6 8" xfId="32411"/>
    <cellStyle name="Note 5 3 6 9" xfId="32412"/>
    <cellStyle name="Note 5 3 7" xfId="32413"/>
    <cellStyle name="Note 5 3 7 10" xfId="32414"/>
    <cellStyle name="Note 5 3 7 11" xfId="32415"/>
    <cellStyle name="Note 5 3 7 12" xfId="32416"/>
    <cellStyle name="Note 5 3 7 13" xfId="32417"/>
    <cellStyle name="Note 5 3 7 2" xfId="32418"/>
    <cellStyle name="Note 5 3 7 3" xfId="32419"/>
    <cellStyle name="Note 5 3 7 4" xfId="32420"/>
    <cellStyle name="Note 5 3 7 5" xfId="32421"/>
    <cellStyle name="Note 5 3 7 6" xfId="32422"/>
    <cellStyle name="Note 5 3 7 7" xfId="32423"/>
    <cellStyle name="Note 5 3 7 8" xfId="32424"/>
    <cellStyle name="Note 5 3 7 9" xfId="32425"/>
    <cellStyle name="Note 5 3 8" xfId="32426"/>
    <cellStyle name="Note 5 3 9" xfId="32427"/>
    <cellStyle name="Note 5 4" xfId="32428"/>
    <cellStyle name="Note 5 4 10" xfId="32429"/>
    <cellStyle name="Note 5 4 11" xfId="32430"/>
    <cellStyle name="Note 5 4 12" xfId="32431"/>
    <cellStyle name="Note 5 4 13" xfId="32432"/>
    <cellStyle name="Note 5 4 14" xfId="32433"/>
    <cellStyle name="Note 5 4 15" xfId="32434"/>
    <cellStyle name="Note 5 4 16" xfId="32435"/>
    <cellStyle name="Note 5 4 17" xfId="32436"/>
    <cellStyle name="Note 5 4 18" xfId="32437"/>
    <cellStyle name="Note 5 4 19" xfId="32438"/>
    <cellStyle name="Note 5 4 2" xfId="32439"/>
    <cellStyle name="Note 5 4 2 10" xfId="32440"/>
    <cellStyle name="Note 5 4 2 11" xfId="32441"/>
    <cellStyle name="Note 5 4 2 12" xfId="32442"/>
    <cellStyle name="Note 5 4 2 13" xfId="32443"/>
    <cellStyle name="Note 5 4 2 14" xfId="32444"/>
    <cellStyle name="Note 5 4 2 15" xfId="32445"/>
    <cellStyle name="Note 5 4 2 16" xfId="32446"/>
    <cellStyle name="Note 5 4 2 17" xfId="32447"/>
    <cellStyle name="Note 5 4 2 18" xfId="32448"/>
    <cellStyle name="Note 5 4 2 19" xfId="32449"/>
    <cellStyle name="Note 5 4 2 2" xfId="32450"/>
    <cellStyle name="Note 5 4 2 2 10" xfId="32451"/>
    <cellStyle name="Note 5 4 2 2 11" xfId="32452"/>
    <cellStyle name="Note 5 4 2 2 12" xfId="32453"/>
    <cellStyle name="Note 5 4 2 2 13" xfId="32454"/>
    <cellStyle name="Note 5 4 2 2 14" xfId="32455"/>
    <cellStyle name="Note 5 4 2 2 2" xfId="32456"/>
    <cellStyle name="Note 5 4 2 2 3" xfId="32457"/>
    <cellStyle name="Note 5 4 2 2 4" xfId="32458"/>
    <cellStyle name="Note 5 4 2 2 5" xfId="32459"/>
    <cellStyle name="Note 5 4 2 2 6" xfId="32460"/>
    <cellStyle name="Note 5 4 2 2 7" xfId="32461"/>
    <cellStyle name="Note 5 4 2 2 8" xfId="32462"/>
    <cellStyle name="Note 5 4 2 2 9" xfId="32463"/>
    <cellStyle name="Note 5 4 2 20" xfId="32464"/>
    <cellStyle name="Note 5 4 2 3" xfId="32465"/>
    <cellStyle name="Note 5 4 2 3 10" xfId="32466"/>
    <cellStyle name="Note 5 4 2 3 11" xfId="32467"/>
    <cellStyle name="Note 5 4 2 3 12" xfId="32468"/>
    <cellStyle name="Note 5 4 2 3 13" xfId="32469"/>
    <cellStyle name="Note 5 4 2 3 14" xfId="32470"/>
    <cellStyle name="Note 5 4 2 3 2" xfId="32471"/>
    <cellStyle name="Note 5 4 2 3 3" xfId="32472"/>
    <cellStyle name="Note 5 4 2 3 4" xfId="32473"/>
    <cellStyle name="Note 5 4 2 3 5" xfId="32474"/>
    <cellStyle name="Note 5 4 2 3 6" xfId="32475"/>
    <cellStyle name="Note 5 4 2 3 7" xfId="32476"/>
    <cellStyle name="Note 5 4 2 3 8" xfId="32477"/>
    <cellStyle name="Note 5 4 2 3 9" xfId="32478"/>
    <cellStyle name="Note 5 4 2 4" xfId="32479"/>
    <cellStyle name="Note 5 4 2 4 10" xfId="32480"/>
    <cellStyle name="Note 5 4 2 4 11" xfId="32481"/>
    <cellStyle name="Note 5 4 2 4 12" xfId="32482"/>
    <cellStyle name="Note 5 4 2 4 13" xfId="32483"/>
    <cellStyle name="Note 5 4 2 4 14" xfId="32484"/>
    <cellStyle name="Note 5 4 2 4 2" xfId="32485"/>
    <cellStyle name="Note 5 4 2 4 3" xfId="32486"/>
    <cellStyle name="Note 5 4 2 4 4" xfId="32487"/>
    <cellStyle name="Note 5 4 2 4 5" xfId="32488"/>
    <cellStyle name="Note 5 4 2 4 6" xfId="32489"/>
    <cellStyle name="Note 5 4 2 4 7" xfId="32490"/>
    <cellStyle name="Note 5 4 2 4 8" xfId="32491"/>
    <cellStyle name="Note 5 4 2 4 9" xfId="32492"/>
    <cellStyle name="Note 5 4 2 5" xfId="32493"/>
    <cellStyle name="Note 5 4 2 5 10" xfId="32494"/>
    <cellStyle name="Note 5 4 2 5 11" xfId="32495"/>
    <cellStyle name="Note 5 4 2 5 12" xfId="32496"/>
    <cellStyle name="Note 5 4 2 5 13" xfId="32497"/>
    <cellStyle name="Note 5 4 2 5 2" xfId="32498"/>
    <cellStyle name="Note 5 4 2 5 3" xfId="32499"/>
    <cellStyle name="Note 5 4 2 5 4" xfId="32500"/>
    <cellStyle name="Note 5 4 2 5 5" xfId="32501"/>
    <cellStyle name="Note 5 4 2 5 6" xfId="32502"/>
    <cellStyle name="Note 5 4 2 5 7" xfId="32503"/>
    <cellStyle name="Note 5 4 2 5 8" xfId="32504"/>
    <cellStyle name="Note 5 4 2 5 9" xfId="32505"/>
    <cellStyle name="Note 5 4 2 6" xfId="32506"/>
    <cellStyle name="Note 5 4 2 7" xfId="32507"/>
    <cellStyle name="Note 5 4 2 8" xfId="32508"/>
    <cellStyle name="Note 5 4 2 9" xfId="32509"/>
    <cellStyle name="Note 5 4 20" xfId="32510"/>
    <cellStyle name="Note 5 4 21" xfId="32511"/>
    <cellStyle name="Note 5 4 22" xfId="32512"/>
    <cellStyle name="Note 5 4 3" xfId="32513"/>
    <cellStyle name="Note 5 4 3 10" xfId="32514"/>
    <cellStyle name="Note 5 4 3 11" xfId="32515"/>
    <cellStyle name="Note 5 4 3 12" xfId="32516"/>
    <cellStyle name="Note 5 4 3 13" xfId="32517"/>
    <cellStyle name="Note 5 4 3 14" xfId="32518"/>
    <cellStyle name="Note 5 4 3 15" xfId="32519"/>
    <cellStyle name="Note 5 4 3 16" xfId="32520"/>
    <cellStyle name="Note 5 4 3 17" xfId="32521"/>
    <cellStyle name="Note 5 4 3 18" xfId="32522"/>
    <cellStyle name="Note 5 4 3 19" xfId="32523"/>
    <cellStyle name="Note 5 4 3 2" xfId="32524"/>
    <cellStyle name="Note 5 4 3 2 10" xfId="32525"/>
    <cellStyle name="Note 5 4 3 2 11" xfId="32526"/>
    <cellStyle name="Note 5 4 3 2 12" xfId="32527"/>
    <cellStyle name="Note 5 4 3 2 13" xfId="32528"/>
    <cellStyle name="Note 5 4 3 2 14" xfId="32529"/>
    <cellStyle name="Note 5 4 3 2 2" xfId="32530"/>
    <cellStyle name="Note 5 4 3 2 3" xfId="32531"/>
    <cellStyle name="Note 5 4 3 2 4" xfId="32532"/>
    <cellStyle name="Note 5 4 3 2 5" xfId="32533"/>
    <cellStyle name="Note 5 4 3 2 6" xfId="32534"/>
    <cellStyle name="Note 5 4 3 2 7" xfId="32535"/>
    <cellStyle name="Note 5 4 3 2 8" xfId="32536"/>
    <cellStyle name="Note 5 4 3 2 9" xfId="32537"/>
    <cellStyle name="Note 5 4 3 20" xfId="32538"/>
    <cellStyle name="Note 5 4 3 3" xfId="32539"/>
    <cellStyle name="Note 5 4 3 3 10" xfId="32540"/>
    <cellStyle name="Note 5 4 3 3 11" xfId="32541"/>
    <cellStyle name="Note 5 4 3 3 12" xfId="32542"/>
    <cellStyle name="Note 5 4 3 3 13" xfId="32543"/>
    <cellStyle name="Note 5 4 3 3 14" xfId="32544"/>
    <cellStyle name="Note 5 4 3 3 2" xfId="32545"/>
    <cellStyle name="Note 5 4 3 3 3" xfId="32546"/>
    <cellStyle name="Note 5 4 3 3 4" xfId="32547"/>
    <cellStyle name="Note 5 4 3 3 5" xfId="32548"/>
    <cellStyle name="Note 5 4 3 3 6" xfId="32549"/>
    <cellStyle name="Note 5 4 3 3 7" xfId="32550"/>
    <cellStyle name="Note 5 4 3 3 8" xfId="32551"/>
    <cellStyle name="Note 5 4 3 3 9" xfId="32552"/>
    <cellStyle name="Note 5 4 3 4" xfId="32553"/>
    <cellStyle name="Note 5 4 3 4 10" xfId="32554"/>
    <cellStyle name="Note 5 4 3 4 11" xfId="32555"/>
    <cellStyle name="Note 5 4 3 4 12" xfId="32556"/>
    <cellStyle name="Note 5 4 3 4 13" xfId="32557"/>
    <cellStyle name="Note 5 4 3 4 14" xfId="32558"/>
    <cellStyle name="Note 5 4 3 4 2" xfId="32559"/>
    <cellStyle name="Note 5 4 3 4 3" xfId="32560"/>
    <cellStyle name="Note 5 4 3 4 4" xfId="32561"/>
    <cellStyle name="Note 5 4 3 4 5" xfId="32562"/>
    <cellStyle name="Note 5 4 3 4 6" xfId="32563"/>
    <cellStyle name="Note 5 4 3 4 7" xfId="32564"/>
    <cellStyle name="Note 5 4 3 4 8" xfId="32565"/>
    <cellStyle name="Note 5 4 3 4 9" xfId="32566"/>
    <cellStyle name="Note 5 4 3 5" xfId="32567"/>
    <cellStyle name="Note 5 4 3 5 10" xfId="32568"/>
    <cellStyle name="Note 5 4 3 5 11" xfId="32569"/>
    <cellStyle name="Note 5 4 3 5 12" xfId="32570"/>
    <cellStyle name="Note 5 4 3 5 13" xfId="32571"/>
    <cellStyle name="Note 5 4 3 5 2" xfId="32572"/>
    <cellStyle name="Note 5 4 3 5 3" xfId="32573"/>
    <cellStyle name="Note 5 4 3 5 4" xfId="32574"/>
    <cellStyle name="Note 5 4 3 5 5" xfId="32575"/>
    <cellStyle name="Note 5 4 3 5 6" xfId="32576"/>
    <cellStyle name="Note 5 4 3 5 7" xfId="32577"/>
    <cellStyle name="Note 5 4 3 5 8" xfId="32578"/>
    <cellStyle name="Note 5 4 3 5 9" xfId="32579"/>
    <cellStyle name="Note 5 4 3 6" xfId="32580"/>
    <cellStyle name="Note 5 4 3 7" xfId="32581"/>
    <cellStyle name="Note 5 4 3 8" xfId="32582"/>
    <cellStyle name="Note 5 4 3 9" xfId="32583"/>
    <cellStyle name="Note 5 4 4" xfId="32584"/>
    <cellStyle name="Note 5 4 4 10" xfId="32585"/>
    <cellStyle name="Note 5 4 4 11" xfId="32586"/>
    <cellStyle name="Note 5 4 4 12" xfId="32587"/>
    <cellStyle name="Note 5 4 4 13" xfId="32588"/>
    <cellStyle name="Note 5 4 4 14" xfId="32589"/>
    <cellStyle name="Note 5 4 4 2" xfId="32590"/>
    <cellStyle name="Note 5 4 4 3" xfId="32591"/>
    <cellStyle name="Note 5 4 4 4" xfId="32592"/>
    <cellStyle name="Note 5 4 4 5" xfId="32593"/>
    <cellStyle name="Note 5 4 4 6" xfId="32594"/>
    <cellStyle name="Note 5 4 4 7" xfId="32595"/>
    <cellStyle name="Note 5 4 4 8" xfId="32596"/>
    <cellStyle name="Note 5 4 4 9" xfId="32597"/>
    <cellStyle name="Note 5 4 5" xfId="32598"/>
    <cellStyle name="Note 5 4 5 10" xfId="32599"/>
    <cellStyle name="Note 5 4 5 11" xfId="32600"/>
    <cellStyle name="Note 5 4 5 12" xfId="32601"/>
    <cellStyle name="Note 5 4 5 13" xfId="32602"/>
    <cellStyle name="Note 5 4 5 14" xfId="32603"/>
    <cellStyle name="Note 5 4 5 2" xfId="32604"/>
    <cellStyle name="Note 5 4 5 3" xfId="32605"/>
    <cellStyle name="Note 5 4 5 4" xfId="32606"/>
    <cellStyle name="Note 5 4 5 5" xfId="32607"/>
    <cellStyle name="Note 5 4 5 6" xfId="32608"/>
    <cellStyle name="Note 5 4 5 7" xfId="32609"/>
    <cellStyle name="Note 5 4 5 8" xfId="32610"/>
    <cellStyle name="Note 5 4 5 9" xfId="32611"/>
    <cellStyle name="Note 5 4 6" xfId="32612"/>
    <cellStyle name="Note 5 4 6 10" xfId="32613"/>
    <cellStyle name="Note 5 4 6 11" xfId="32614"/>
    <cellStyle name="Note 5 4 6 12" xfId="32615"/>
    <cellStyle name="Note 5 4 6 13" xfId="32616"/>
    <cellStyle name="Note 5 4 6 14" xfId="32617"/>
    <cellStyle name="Note 5 4 6 2" xfId="32618"/>
    <cellStyle name="Note 5 4 6 3" xfId="32619"/>
    <cellStyle name="Note 5 4 6 4" xfId="32620"/>
    <cellStyle name="Note 5 4 6 5" xfId="32621"/>
    <cellStyle name="Note 5 4 6 6" xfId="32622"/>
    <cellStyle name="Note 5 4 6 7" xfId="32623"/>
    <cellStyle name="Note 5 4 6 8" xfId="32624"/>
    <cellStyle name="Note 5 4 6 9" xfId="32625"/>
    <cellStyle name="Note 5 4 7" xfId="32626"/>
    <cellStyle name="Note 5 4 7 10" xfId="32627"/>
    <cellStyle name="Note 5 4 7 11" xfId="32628"/>
    <cellStyle name="Note 5 4 7 12" xfId="32629"/>
    <cellStyle name="Note 5 4 7 13" xfId="32630"/>
    <cellStyle name="Note 5 4 7 2" xfId="32631"/>
    <cellStyle name="Note 5 4 7 3" xfId="32632"/>
    <cellStyle name="Note 5 4 7 4" xfId="32633"/>
    <cellStyle name="Note 5 4 7 5" xfId="32634"/>
    <cellStyle name="Note 5 4 7 6" xfId="32635"/>
    <cellStyle name="Note 5 4 7 7" xfId="32636"/>
    <cellStyle name="Note 5 4 7 8" xfId="32637"/>
    <cellStyle name="Note 5 4 7 9" xfId="32638"/>
    <cellStyle name="Note 5 4 8" xfId="32639"/>
    <cellStyle name="Note 5 4 9" xfId="32640"/>
    <cellStyle name="Note 5 5" xfId="32641"/>
    <cellStyle name="Note 5 5 10" xfId="32642"/>
    <cellStyle name="Note 5 5 11" xfId="32643"/>
    <cellStyle name="Note 5 5 12" xfId="32644"/>
    <cellStyle name="Note 5 5 13" xfId="32645"/>
    <cellStyle name="Note 5 5 14" xfId="32646"/>
    <cellStyle name="Note 5 5 15" xfId="32647"/>
    <cellStyle name="Note 5 5 16" xfId="32648"/>
    <cellStyle name="Note 5 5 17" xfId="32649"/>
    <cellStyle name="Note 5 5 18" xfId="32650"/>
    <cellStyle name="Note 5 5 19" xfId="32651"/>
    <cellStyle name="Note 5 5 2" xfId="32652"/>
    <cellStyle name="Note 5 5 2 10" xfId="32653"/>
    <cellStyle name="Note 5 5 2 11" xfId="32654"/>
    <cellStyle name="Note 5 5 2 12" xfId="32655"/>
    <cellStyle name="Note 5 5 2 13" xfId="32656"/>
    <cellStyle name="Note 5 5 2 14" xfId="32657"/>
    <cellStyle name="Note 5 5 2 2" xfId="32658"/>
    <cellStyle name="Note 5 5 2 3" xfId="32659"/>
    <cellStyle name="Note 5 5 2 4" xfId="32660"/>
    <cellStyle name="Note 5 5 2 5" xfId="32661"/>
    <cellStyle name="Note 5 5 2 6" xfId="32662"/>
    <cellStyle name="Note 5 5 2 7" xfId="32663"/>
    <cellStyle name="Note 5 5 2 8" xfId="32664"/>
    <cellStyle name="Note 5 5 2 9" xfId="32665"/>
    <cellStyle name="Note 5 5 20" xfId="32666"/>
    <cellStyle name="Note 5 5 3" xfId="32667"/>
    <cellStyle name="Note 5 5 3 10" xfId="32668"/>
    <cellStyle name="Note 5 5 3 11" xfId="32669"/>
    <cellStyle name="Note 5 5 3 12" xfId="32670"/>
    <cellStyle name="Note 5 5 3 13" xfId="32671"/>
    <cellStyle name="Note 5 5 3 14" xfId="32672"/>
    <cellStyle name="Note 5 5 3 2" xfId="32673"/>
    <cellStyle name="Note 5 5 3 3" xfId="32674"/>
    <cellStyle name="Note 5 5 3 4" xfId="32675"/>
    <cellStyle name="Note 5 5 3 5" xfId="32676"/>
    <cellStyle name="Note 5 5 3 6" xfId="32677"/>
    <cellStyle name="Note 5 5 3 7" xfId="32678"/>
    <cellStyle name="Note 5 5 3 8" xfId="32679"/>
    <cellStyle name="Note 5 5 3 9" xfId="32680"/>
    <cellStyle name="Note 5 5 4" xfId="32681"/>
    <cellStyle name="Note 5 5 4 10" xfId="32682"/>
    <cellStyle name="Note 5 5 4 11" xfId="32683"/>
    <cellStyle name="Note 5 5 4 12" xfId="32684"/>
    <cellStyle name="Note 5 5 4 13" xfId="32685"/>
    <cellStyle name="Note 5 5 4 14" xfId="32686"/>
    <cellStyle name="Note 5 5 4 2" xfId="32687"/>
    <cellStyle name="Note 5 5 4 3" xfId="32688"/>
    <cellStyle name="Note 5 5 4 4" xfId="32689"/>
    <cellStyle name="Note 5 5 4 5" xfId="32690"/>
    <cellStyle name="Note 5 5 4 6" xfId="32691"/>
    <cellStyle name="Note 5 5 4 7" xfId="32692"/>
    <cellStyle name="Note 5 5 4 8" xfId="32693"/>
    <cellStyle name="Note 5 5 4 9" xfId="32694"/>
    <cellStyle name="Note 5 5 5" xfId="32695"/>
    <cellStyle name="Note 5 5 5 10" xfId="32696"/>
    <cellStyle name="Note 5 5 5 11" xfId="32697"/>
    <cellStyle name="Note 5 5 5 12" xfId="32698"/>
    <cellStyle name="Note 5 5 5 13" xfId="32699"/>
    <cellStyle name="Note 5 5 5 2" xfId="32700"/>
    <cellStyle name="Note 5 5 5 3" xfId="32701"/>
    <cellStyle name="Note 5 5 5 4" xfId="32702"/>
    <cellStyle name="Note 5 5 5 5" xfId="32703"/>
    <cellStyle name="Note 5 5 5 6" xfId="32704"/>
    <cellStyle name="Note 5 5 5 7" xfId="32705"/>
    <cellStyle name="Note 5 5 5 8" xfId="32706"/>
    <cellStyle name="Note 5 5 5 9" xfId="32707"/>
    <cellStyle name="Note 5 5 6" xfId="32708"/>
    <cellStyle name="Note 5 5 7" xfId="32709"/>
    <cellStyle name="Note 5 5 8" xfId="32710"/>
    <cellStyle name="Note 5 5 9" xfId="32711"/>
    <cellStyle name="Note 5 6" xfId="32712"/>
    <cellStyle name="Note 5 6 10" xfId="32713"/>
    <cellStyle name="Note 5 6 11" xfId="32714"/>
    <cellStyle name="Note 5 6 12" xfId="32715"/>
    <cellStyle name="Note 5 6 13" xfId="32716"/>
    <cellStyle name="Note 5 6 14" xfId="32717"/>
    <cellStyle name="Note 5 6 15" xfId="32718"/>
    <cellStyle name="Note 5 6 16" xfId="32719"/>
    <cellStyle name="Note 5 6 17" xfId="32720"/>
    <cellStyle name="Note 5 6 18" xfId="32721"/>
    <cellStyle name="Note 5 6 19" xfId="32722"/>
    <cellStyle name="Note 5 6 2" xfId="32723"/>
    <cellStyle name="Note 5 6 2 10" xfId="32724"/>
    <cellStyle name="Note 5 6 2 11" xfId="32725"/>
    <cellStyle name="Note 5 6 2 12" xfId="32726"/>
    <cellStyle name="Note 5 6 2 13" xfId="32727"/>
    <cellStyle name="Note 5 6 2 14" xfId="32728"/>
    <cellStyle name="Note 5 6 2 2" xfId="32729"/>
    <cellStyle name="Note 5 6 2 3" xfId="32730"/>
    <cellStyle name="Note 5 6 2 4" xfId="32731"/>
    <cellStyle name="Note 5 6 2 5" xfId="32732"/>
    <cellStyle name="Note 5 6 2 6" xfId="32733"/>
    <cellStyle name="Note 5 6 2 7" xfId="32734"/>
    <cellStyle name="Note 5 6 2 8" xfId="32735"/>
    <cellStyle name="Note 5 6 2 9" xfId="32736"/>
    <cellStyle name="Note 5 6 20" xfId="32737"/>
    <cellStyle name="Note 5 6 3" xfId="32738"/>
    <cellStyle name="Note 5 6 3 10" xfId="32739"/>
    <cellStyle name="Note 5 6 3 11" xfId="32740"/>
    <cellStyle name="Note 5 6 3 12" xfId="32741"/>
    <cellStyle name="Note 5 6 3 13" xfId="32742"/>
    <cellStyle name="Note 5 6 3 14" xfId="32743"/>
    <cellStyle name="Note 5 6 3 2" xfId="32744"/>
    <cellStyle name="Note 5 6 3 3" xfId="32745"/>
    <cellStyle name="Note 5 6 3 4" xfId="32746"/>
    <cellStyle name="Note 5 6 3 5" xfId="32747"/>
    <cellStyle name="Note 5 6 3 6" xfId="32748"/>
    <cellStyle name="Note 5 6 3 7" xfId="32749"/>
    <cellStyle name="Note 5 6 3 8" xfId="32750"/>
    <cellStyle name="Note 5 6 3 9" xfId="32751"/>
    <cellStyle name="Note 5 6 4" xfId="32752"/>
    <cellStyle name="Note 5 6 4 10" xfId="32753"/>
    <cellStyle name="Note 5 6 4 11" xfId="32754"/>
    <cellStyle name="Note 5 6 4 12" xfId="32755"/>
    <cellStyle name="Note 5 6 4 13" xfId="32756"/>
    <cellStyle name="Note 5 6 4 14" xfId="32757"/>
    <cellStyle name="Note 5 6 4 2" xfId="32758"/>
    <cellStyle name="Note 5 6 4 3" xfId="32759"/>
    <cellStyle name="Note 5 6 4 4" xfId="32760"/>
    <cellStyle name="Note 5 6 4 5" xfId="32761"/>
    <cellStyle name="Note 5 6 4 6" xfId="32762"/>
    <cellStyle name="Note 5 6 4 7" xfId="32763"/>
    <cellStyle name="Note 5 6 4 8" xfId="32764"/>
    <cellStyle name="Note 5 6 4 9" xfId="32765"/>
    <cellStyle name="Note 5 6 5" xfId="32766"/>
    <cellStyle name="Note 5 6 5 10" xfId="32767"/>
    <cellStyle name="Note 5 6 5 11" xfId="32768"/>
    <cellStyle name="Note 5 6 5 12" xfId="32769"/>
    <cellStyle name="Note 5 6 5 13" xfId="32770"/>
    <cellStyle name="Note 5 6 5 2" xfId="32771"/>
    <cellStyle name="Note 5 6 5 3" xfId="32772"/>
    <cellStyle name="Note 5 6 5 4" xfId="32773"/>
    <cellStyle name="Note 5 6 5 5" xfId="32774"/>
    <cellStyle name="Note 5 6 5 6" xfId="32775"/>
    <cellStyle name="Note 5 6 5 7" xfId="32776"/>
    <cellStyle name="Note 5 6 5 8" xfId="32777"/>
    <cellStyle name="Note 5 6 5 9" xfId="32778"/>
    <cellStyle name="Note 5 6 6" xfId="32779"/>
    <cellStyle name="Note 5 6 7" xfId="32780"/>
    <cellStyle name="Note 5 6 8" xfId="32781"/>
    <cellStyle name="Note 5 6 9" xfId="32782"/>
    <cellStyle name="Note 5 7" xfId="32783"/>
    <cellStyle name="Note 5 7 10" xfId="32784"/>
    <cellStyle name="Note 5 7 11" xfId="32785"/>
    <cellStyle name="Note 5 7 12" xfId="32786"/>
    <cellStyle name="Note 5 7 13" xfId="32787"/>
    <cellStyle name="Note 5 7 14" xfId="32788"/>
    <cellStyle name="Note 5 7 2" xfId="32789"/>
    <cellStyle name="Note 5 7 3" xfId="32790"/>
    <cellStyle name="Note 5 7 4" xfId="32791"/>
    <cellStyle name="Note 5 7 5" xfId="32792"/>
    <cellStyle name="Note 5 7 6" xfId="32793"/>
    <cellStyle name="Note 5 7 7" xfId="32794"/>
    <cellStyle name="Note 5 7 8" xfId="32795"/>
    <cellStyle name="Note 5 7 9" xfId="32796"/>
    <cellStyle name="Note 5 8" xfId="32797"/>
    <cellStyle name="Note 5 8 10" xfId="32798"/>
    <cellStyle name="Note 5 8 11" xfId="32799"/>
    <cellStyle name="Note 5 8 12" xfId="32800"/>
    <cellStyle name="Note 5 8 13" xfId="32801"/>
    <cellStyle name="Note 5 8 14" xfId="32802"/>
    <cellStyle name="Note 5 8 2" xfId="32803"/>
    <cellStyle name="Note 5 8 3" xfId="32804"/>
    <cellStyle name="Note 5 8 4" xfId="32805"/>
    <cellStyle name="Note 5 8 5" xfId="32806"/>
    <cellStyle name="Note 5 8 6" xfId="32807"/>
    <cellStyle name="Note 5 8 7" xfId="32808"/>
    <cellStyle name="Note 5 8 8" xfId="32809"/>
    <cellStyle name="Note 5 8 9" xfId="32810"/>
    <cellStyle name="Note 5 9" xfId="32811"/>
    <cellStyle name="Note 5 9 10" xfId="32812"/>
    <cellStyle name="Note 5 9 11" xfId="32813"/>
    <cellStyle name="Note 5 9 12" xfId="32814"/>
    <cellStyle name="Note 5 9 13" xfId="32815"/>
    <cellStyle name="Note 5 9 14" xfId="32816"/>
    <cellStyle name="Note 5 9 2" xfId="32817"/>
    <cellStyle name="Note 5 9 3" xfId="32818"/>
    <cellStyle name="Note 5 9 4" xfId="32819"/>
    <cellStyle name="Note 5 9 5" xfId="32820"/>
    <cellStyle name="Note 5 9 6" xfId="32821"/>
    <cellStyle name="Note 5 9 7" xfId="32822"/>
    <cellStyle name="Note 5 9 8" xfId="32823"/>
    <cellStyle name="Note 5 9 9" xfId="32824"/>
    <cellStyle name="Note 6" xfId="32825"/>
    <cellStyle name="Note 6 10" xfId="32826"/>
    <cellStyle name="Note 6 11" xfId="32827"/>
    <cellStyle name="Note 6 12" xfId="32828"/>
    <cellStyle name="Note 6 13" xfId="32829"/>
    <cellStyle name="Note 6 14" xfId="32830"/>
    <cellStyle name="Note 6 15" xfId="32831"/>
    <cellStyle name="Note 6 16" xfId="32832"/>
    <cellStyle name="Note 6 17" xfId="32833"/>
    <cellStyle name="Note 6 18" xfId="32834"/>
    <cellStyle name="Note 6 2" xfId="32835"/>
    <cellStyle name="Note 6 2 10" xfId="32836"/>
    <cellStyle name="Note 6 2 11" xfId="32837"/>
    <cellStyle name="Note 6 2 12" xfId="32838"/>
    <cellStyle name="Note 6 2 13" xfId="32839"/>
    <cellStyle name="Note 6 2 14" xfId="32840"/>
    <cellStyle name="Note 6 2 15" xfId="32841"/>
    <cellStyle name="Note 6 2 16" xfId="32842"/>
    <cellStyle name="Note 6 2 17" xfId="32843"/>
    <cellStyle name="Note 6 2 18" xfId="32844"/>
    <cellStyle name="Note 6 2 19" xfId="32845"/>
    <cellStyle name="Note 6 2 2" xfId="32846"/>
    <cellStyle name="Note 6 2 2 10" xfId="32847"/>
    <cellStyle name="Note 6 2 2 11" xfId="32848"/>
    <cellStyle name="Note 6 2 2 12" xfId="32849"/>
    <cellStyle name="Note 6 2 2 13" xfId="32850"/>
    <cellStyle name="Note 6 2 2 14" xfId="32851"/>
    <cellStyle name="Note 6 2 2 15" xfId="32852"/>
    <cellStyle name="Note 6 2 2 16" xfId="32853"/>
    <cellStyle name="Note 6 2 2 17" xfId="32854"/>
    <cellStyle name="Note 6 2 2 18" xfId="32855"/>
    <cellStyle name="Note 6 2 2 19" xfId="32856"/>
    <cellStyle name="Note 6 2 2 2" xfId="32857"/>
    <cellStyle name="Note 6 2 2 2 10" xfId="32858"/>
    <cellStyle name="Note 6 2 2 2 11" xfId="32859"/>
    <cellStyle name="Note 6 2 2 2 12" xfId="32860"/>
    <cellStyle name="Note 6 2 2 2 13" xfId="32861"/>
    <cellStyle name="Note 6 2 2 2 14" xfId="32862"/>
    <cellStyle name="Note 6 2 2 2 2" xfId="32863"/>
    <cellStyle name="Note 6 2 2 2 3" xfId="32864"/>
    <cellStyle name="Note 6 2 2 2 4" xfId="32865"/>
    <cellStyle name="Note 6 2 2 2 5" xfId="32866"/>
    <cellStyle name="Note 6 2 2 2 6" xfId="32867"/>
    <cellStyle name="Note 6 2 2 2 7" xfId="32868"/>
    <cellStyle name="Note 6 2 2 2 8" xfId="32869"/>
    <cellStyle name="Note 6 2 2 2 9" xfId="32870"/>
    <cellStyle name="Note 6 2 2 20" xfId="32871"/>
    <cellStyle name="Note 6 2 2 3" xfId="32872"/>
    <cellStyle name="Note 6 2 2 3 10" xfId="32873"/>
    <cellStyle name="Note 6 2 2 3 11" xfId="32874"/>
    <cellStyle name="Note 6 2 2 3 12" xfId="32875"/>
    <cellStyle name="Note 6 2 2 3 13" xfId="32876"/>
    <cellStyle name="Note 6 2 2 3 14" xfId="32877"/>
    <cellStyle name="Note 6 2 2 3 2" xfId="32878"/>
    <cellStyle name="Note 6 2 2 3 3" xfId="32879"/>
    <cellStyle name="Note 6 2 2 3 4" xfId="32880"/>
    <cellStyle name="Note 6 2 2 3 5" xfId="32881"/>
    <cellStyle name="Note 6 2 2 3 6" xfId="32882"/>
    <cellStyle name="Note 6 2 2 3 7" xfId="32883"/>
    <cellStyle name="Note 6 2 2 3 8" xfId="32884"/>
    <cellStyle name="Note 6 2 2 3 9" xfId="32885"/>
    <cellStyle name="Note 6 2 2 4" xfId="32886"/>
    <cellStyle name="Note 6 2 2 4 10" xfId="32887"/>
    <cellStyle name="Note 6 2 2 4 11" xfId="32888"/>
    <cellStyle name="Note 6 2 2 4 12" xfId="32889"/>
    <cellStyle name="Note 6 2 2 4 13" xfId="32890"/>
    <cellStyle name="Note 6 2 2 4 14" xfId="32891"/>
    <cellStyle name="Note 6 2 2 4 2" xfId="32892"/>
    <cellStyle name="Note 6 2 2 4 3" xfId="32893"/>
    <cellStyle name="Note 6 2 2 4 4" xfId="32894"/>
    <cellStyle name="Note 6 2 2 4 5" xfId="32895"/>
    <cellStyle name="Note 6 2 2 4 6" xfId="32896"/>
    <cellStyle name="Note 6 2 2 4 7" xfId="32897"/>
    <cellStyle name="Note 6 2 2 4 8" xfId="32898"/>
    <cellStyle name="Note 6 2 2 4 9" xfId="32899"/>
    <cellStyle name="Note 6 2 2 5" xfId="32900"/>
    <cellStyle name="Note 6 2 2 5 10" xfId="32901"/>
    <cellStyle name="Note 6 2 2 5 11" xfId="32902"/>
    <cellStyle name="Note 6 2 2 5 12" xfId="32903"/>
    <cellStyle name="Note 6 2 2 5 13" xfId="32904"/>
    <cellStyle name="Note 6 2 2 5 2" xfId="32905"/>
    <cellStyle name="Note 6 2 2 5 3" xfId="32906"/>
    <cellStyle name="Note 6 2 2 5 4" xfId="32907"/>
    <cellStyle name="Note 6 2 2 5 5" xfId="32908"/>
    <cellStyle name="Note 6 2 2 5 6" xfId="32909"/>
    <cellStyle name="Note 6 2 2 5 7" xfId="32910"/>
    <cellStyle name="Note 6 2 2 5 8" xfId="32911"/>
    <cellStyle name="Note 6 2 2 5 9" xfId="32912"/>
    <cellStyle name="Note 6 2 2 6" xfId="32913"/>
    <cellStyle name="Note 6 2 2 7" xfId="32914"/>
    <cellStyle name="Note 6 2 2 8" xfId="32915"/>
    <cellStyle name="Note 6 2 2 9" xfId="32916"/>
    <cellStyle name="Note 6 2 20" xfId="32917"/>
    <cellStyle name="Note 6 2 21" xfId="32918"/>
    <cellStyle name="Note 6 2 22" xfId="32919"/>
    <cellStyle name="Note 6 2 23" xfId="32920"/>
    <cellStyle name="Note 6 2 3" xfId="32921"/>
    <cellStyle name="Note 6 2 3 10" xfId="32922"/>
    <cellStyle name="Note 6 2 3 11" xfId="32923"/>
    <cellStyle name="Note 6 2 3 12" xfId="32924"/>
    <cellStyle name="Note 6 2 3 13" xfId="32925"/>
    <cellStyle name="Note 6 2 3 14" xfId="32926"/>
    <cellStyle name="Note 6 2 3 15" xfId="32927"/>
    <cellStyle name="Note 6 2 3 16" xfId="32928"/>
    <cellStyle name="Note 6 2 3 17" xfId="32929"/>
    <cellStyle name="Note 6 2 3 18" xfId="32930"/>
    <cellStyle name="Note 6 2 3 19" xfId="32931"/>
    <cellStyle name="Note 6 2 3 2" xfId="32932"/>
    <cellStyle name="Note 6 2 3 2 10" xfId="32933"/>
    <cellStyle name="Note 6 2 3 2 11" xfId="32934"/>
    <cellStyle name="Note 6 2 3 2 12" xfId="32935"/>
    <cellStyle name="Note 6 2 3 2 13" xfId="32936"/>
    <cellStyle name="Note 6 2 3 2 14" xfId="32937"/>
    <cellStyle name="Note 6 2 3 2 2" xfId="32938"/>
    <cellStyle name="Note 6 2 3 2 3" xfId="32939"/>
    <cellStyle name="Note 6 2 3 2 4" xfId="32940"/>
    <cellStyle name="Note 6 2 3 2 5" xfId="32941"/>
    <cellStyle name="Note 6 2 3 2 6" xfId="32942"/>
    <cellStyle name="Note 6 2 3 2 7" xfId="32943"/>
    <cellStyle name="Note 6 2 3 2 8" xfId="32944"/>
    <cellStyle name="Note 6 2 3 2 9" xfId="32945"/>
    <cellStyle name="Note 6 2 3 20" xfId="32946"/>
    <cellStyle name="Note 6 2 3 3" xfId="32947"/>
    <cellStyle name="Note 6 2 3 3 10" xfId="32948"/>
    <cellStyle name="Note 6 2 3 3 11" xfId="32949"/>
    <cellStyle name="Note 6 2 3 3 12" xfId="32950"/>
    <cellStyle name="Note 6 2 3 3 13" xfId="32951"/>
    <cellStyle name="Note 6 2 3 3 14" xfId="32952"/>
    <cellStyle name="Note 6 2 3 3 2" xfId="32953"/>
    <cellStyle name="Note 6 2 3 3 3" xfId="32954"/>
    <cellStyle name="Note 6 2 3 3 4" xfId="32955"/>
    <cellStyle name="Note 6 2 3 3 5" xfId="32956"/>
    <cellStyle name="Note 6 2 3 3 6" xfId="32957"/>
    <cellStyle name="Note 6 2 3 3 7" xfId="32958"/>
    <cellStyle name="Note 6 2 3 3 8" xfId="32959"/>
    <cellStyle name="Note 6 2 3 3 9" xfId="32960"/>
    <cellStyle name="Note 6 2 3 4" xfId="32961"/>
    <cellStyle name="Note 6 2 3 4 10" xfId="32962"/>
    <cellStyle name="Note 6 2 3 4 11" xfId="32963"/>
    <cellStyle name="Note 6 2 3 4 12" xfId="32964"/>
    <cellStyle name="Note 6 2 3 4 13" xfId="32965"/>
    <cellStyle name="Note 6 2 3 4 14" xfId="32966"/>
    <cellStyle name="Note 6 2 3 4 2" xfId="32967"/>
    <cellStyle name="Note 6 2 3 4 3" xfId="32968"/>
    <cellStyle name="Note 6 2 3 4 4" xfId="32969"/>
    <cellStyle name="Note 6 2 3 4 5" xfId="32970"/>
    <cellStyle name="Note 6 2 3 4 6" xfId="32971"/>
    <cellStyle name="Note 6 2 3 4 7" xfId="32972"/>
    <cellStyle name="Note 6 2 3 4 8" xfId="32973"/>
    <cellStyle name="Note 6 2 3 4 9" xfId="32974"/>
    <cellStyle name="Note 6 2 3 5" xfId="32975"/>
    <cellStyle name="Note 6 2 3 5 10" xfId="32976"/>
    <cellStyle name="Note 6 2 3 5 11" xfId="32977"/>
    <cellStyle name="Note 6 2 3 5 12" xfId="32978"/>
    <cellStyle name="Note 6 2 3 5 13" xfId="32979"/>
    <cellStyle name="Note 6 2 3 5 2" xfId="32980"/>
    <cellStyle name="Note 6 2 3 5 3" xfId="32981"/>
    <cellStyle name="Note 6 2 3 5 4" xfId="32982"/>
    <cellStyle name="Note 6 2 3 5 5" xfId="32983"/>
    <cellStyle name="Note 6 2 3 5 6" xfId="32984"/>
    <cellStyle name="Note 6 2 3 5 7" xfId="32985"/>
    <cellStyle name="Note 6 2 3 5 8" xfId="32986"/>
    <cellStyle name="Note 6 2 3 5 9" xfId="32987"/>
    <cellStyle name="Note 6 2 3 6" xfId="32988"/>
    <cellStyle name="Note 6 2 3 7" xfId="32989"/>
    <cellStyle name="Note 6 2 3 8" xfId="32990"/>
    <cellStyle name="Note 6 2 3 9" xfId="32991"/>
    <cellStyle name="Note 6 2 4" xfId="32992"/>
    <cellStyle name="Note 6 2 4 10" xfId="32993"/>
    <cellStyle name="Note 6 2 4 11" xfId="32994"/>
    <cellStyle name="Note 6 2 4 12" xfId="32995"/>
    <cellStyle name="Note 6 2 4 13" xfId="32996"/>
    <cellStyle name="Note 6 2 4 14" xfId="32997"/>
    <cellStyle name="Note 6 2 4 2" xfId="32998"/>
    <cellStyle name="Note 6 2 4 3" xfId="32999"/>
    <cellStyle name="Note 6 2 4 4" xfId="33000"/>
    <cellStyle name="Note 6 2 4 5" xfId="33001"/>
    <cellStyle name="Note 6 2 4 6" xfId="33002"/>
    <cellStyle name="Note 6 2 4 7" xfId="33003"/>
    <cellStyle name="Note 6 2 4 8" xfId="33004"/>
    <cellStyle name="Note 6 2 4 9" xfId="33005"/>
    <cellStyle name="Note 6 2 5" xfId="33006"/>
    <cellStyle name="Note 6 2 5 10" xfId="33007"/>
    <cellStyle name="Note 6 2 5 11" xfId="33008"/>
    <cellStyle name="Note 6 2 5 12" xfId="33009"/>
    <cellStyle name="Note 6 2 5 13" xfId="33010"/>
    <cellStyle name="Note 6 2 5 14" xfId="33011"/>
    <cellStyle name="Note 6 2 5 2" xfId="33012"/>
    <cellStyle name="Note 6 2 5 3" xfId="33013"/>
    <cellStyle name="Note 6 2 5 4" xfId="33014"/>
    <cellStyle name="Note 6 2 5 5" xfId="33015"/>
    <cellStyle name="Note 6 2 5 6" xfId="33016"/>
    <cellStyle name="Note 6 2 5 7" xfId="33017"/>
    <cellStyle name="Note 6 2 5 8" xfId="33018"/>
    <cellStyle name="Note 6 2 5 9" xfId="33019"/>
    <cellStyle name="Note 6 2 6" xfId="33020"/>
    <cellStyle name="Note 6 2 6 10" xfId="33021"/>
    <cellStyle name="Note 6 2 6 11" xfId="33022"/>
    <cellStyle name="Note 6 2 6 12" xfId="33023"/>
    <cellStyle name="Note 6 2 6 13" xfId="33024"/>
    <cellStyle name="Note 6 2 6 14" xfId="33025"/>
    <cellStyle name="Note 6 2 6 2" xfId="33026"/>
    <cellStyle name="Note 6 2 6 3" xfId="33027"/>
    <cellStyle name="Note 6 2 6 4" xfId="33028"/>
    <cellStyle name="Note 6 2 6 5" xfId="33029"/>
    <cellStyle name="Note 6 2 6 6" xfId="33030"/>
    <cellStyle name="Note 6 2 6 7" xfId="33031"/>
    <cellStyle name="Note 6 2 6 8" xfId="33032"/>
    <cellStyle name="Note 6 2 6 9" xfId="33033"/>
    <cellStyle name="Note 6 2 7" xfId="33034"/>
    <cellStyle name="Note 6 2 7 10" xfId="33035"/>
    <cellStyle name="Note 6 2 7 11" xfId="33036"/>
    <cellStyle name="Note 6 2 7 12" xfId="33037"/>
    <cellStyle name="Note 6 2 7 13" xfId="33038"/>
    <cellStyle name="Note 6 2 7 14" xfId="33039"/>
    <cellStyle name="Note 6 2 7 2" xfId="33040"/>
    <cellStyle name="Note 6 2 7 3" xfId="33041"/>
    <cellStyle name="Note 6 2 7 4" xfId="33042"/>
    <cellStyle name="Note 6 2 7 5" xfId="33043"/>
    <cellStyle name="Note 6 2 7 6" xfId="33044"/>
    <cellStyle name="Note 6 2 7 7" xfId="33045"/>
    <cellStyle name="Note 6 2 7 8" xfId="33046"/>
    <cellStyle name="Note 6 2 7 9" xfId="33047"/>
    <cellStyle name="Note 6 2 8" xfId="33048"/>
    <cellStyle name="Note 6 2 8 10" xfId="33049"/>
    <cellStyle name="Note 6 2 8 11" xfId="33050"/>
    <cellStyle name="Note 6 2 8 12" xfId="33051"/>
    <cellStyle name="Note 6 2 8 13" xfId="33052"/>
    <cellStyle name="Note 6 2 8 2" xfId="33053"/>
    <cellStyle name="Note 6 2 8 3" xfId="33054"/>
    <cellStyle name="Note 6 2 8 4" xfId="33055"/>
    <cellStyle name="Note 6 2 8 5" xfId="33056"/>
    <cellStyle name="Note 6 2 8 6" xfId="33057"/>
    <cellStyle name="Note 6 2 8 7" xfId="33058"/>
    <cellStyle name="Note 6 2 8 8" xfId="33059"/>
    <cellStyle name="Note 6 2 8 9" xfId="33060"/>
    <cellStyle name="Note 6 2 9" xfId="33061"/>
    <cellStyle name="Note 6 3" xfId="33062"/>
    <cellStyle name="Note 6 3 10" xfId="33063"/>
    <cellStyle name="Note 6 3 11" xfId="33064"/>
    <cellStyle name="Note 6 3 12" xfId="33065"/>
    <cellStyle name="Note 6 3 13" xfId="33066"/>
    <cellStyle name="Note 6 3 14" xfId="33067"/>
    <cellStyle name="Note 6 3 15" xfId="33068"/>
    <cellStyle name="Note 6 3 16" xfId="33069"/>
    <cellStyle name="Note 6 3 17" xfId="33070"/>
    <cellStyle name="Note 6 3 18" xfId="33071"/>
    <cellStyle name="Note 6 3 19" xfId="33072"/>
    <cellStyle name="Note 6 3 2" xfId="33073"/>
    <cellStyle name="Note 6 3 2 10" xfId="33074"/>
    <cellStyle name="Note 6 3 2 11" xfId="33075"/>
    <cellStyle name="Note 6 3 2 12" xfId="33076"/>
    <cellStyle name="Note 6 3 2 13" xfId="33077"/>
    <cellStyle name="Note 6 3 2 14" xfId="33078"/>
    <cellStyle name="Note 6 3 2 15" xfId="33079"/>
    <cellStyle name="Note 6 3 2 16" xfId="33080"/>
    <cellStyle name="Note 6 3 2 17" xfId="33081"/>
    <cellStyle name="Note 6 3 2 18" xfId="33082"/>
    <cellStyle name="Note 6 3 2 19" xfId="33083"/>
    <cellStyle name="Note 6 3 2 2" xfId="33084"/>
    <cellStyle name="Note 6 3 2 2 10" xfId="33085"/>
    <cellStyle name="Note 6 3 2 2 11" xfId="33086"/>
    <cellStyle name="Note 6 3 2 2 12" xfId="33087"/>
    <cellStyle name="Note 6 3 2 2 13" xfId="33088"/>
    <cellStyle name="Note 6 3 2 2 14" xfId="33089"/>
    <cellStyle name="Note 6 3 2 2 2" xfId="33090"/>
    <cellStyle name="Note 6 3 2 2 3" xfId="33091"/>
    <cellStyle name="Note 6 3 2 2 4" xfId="33092"/>
    <cellStyle name="Note 6 3 2 2 5" xfId="33093"/>
    <cellStyle name="Note 6 3 2 2 6" xfId="33094"/>
    <cellStyle name="Note 6 3 2 2 7" xfId="33095"/>
    <cellStyle name="Note 6 3 2 2 8" xfId="33096"/>
    <cellStyle name="Note 6 3 2 2 9" xfId="33097"/>
    <cellStyle name="Note 6 3 2 20" xfId="33098"/>
    <cellStyle name="Note 6 3 2 3" xfId="33099"/>
    <cellStyle name="Note 6 3 2 3 10" xfId="33100"/>
    <cellStyle name="Note 6 3 2 3 11" xfId="33101"/>
    <cellStyle name="Note 6 3 2 3 12" xfId="33102"/>
    <cellStyle name="Note 6 3 2 3 13" xfId="33103"/>
    <cellStyle name="Note 6 3 2 3 14" xfId="33104"/>
    <cellStyle name="Note 6 3 2 3 2" xfId="33105"/>
    <cellStyle name="Note 6 3 2 3 3" xfId="33106"/>
    <cellStyle name="Note 6 3 2 3 4" xfId="33107"/>
    <cellStyle name="Note 6 3 2 3 5" xfId="33108"/>
    <cellStyle name="Note 6 3 2 3 6" xfId="33109"/>
    <cellStyle name="Note 6 3 2 3 7" xfId="33110"/>
    <cellStyle name="Note 6 3 2 3 8" xfId="33111"/>
    <cellStyle name="Note 6 3 2 3 9" xfId="33112"/>
    <cellStyle name="Note 6 3 2 4" xfId="33113"/>
    <cellStyle name="Note 6 3 2 4 10" xfId="33114"/>
    <cellStyle name="Note 6 3 2 4 11" xfId="33115"/>
    <cellStyle name="Note 6 3 2 4 12" xfId="33116"/>
    <cellStyle name="Note 6 3 2 4 13" xfId="33117"/>
    <cellStyle name="Note 6 3 2 4 14" xfId="33118"/>
    <cellStyle name="Note 6 3 2 4 2" xfId="33119"/>
    <cellStyle name="Note 6 3 2 4 3" xfId="33120"/>
    <cellStyle name="Note 6 3 2 4 4" xfId="33121"/>
    <cellStyle name="Note 6 3 2 4 5" xfId="33122"/>
    <cellStyle name="Note 6 3 2 4 6" xfId="33123"/>
    <cellStyle name="Note 6 3 2 4 7" xfId="33124"/>
    <cellStyle name="Note 6 3 2 4 8" xfId="33125"/>
    <cellStyle name="Note 6 3 2 4 9" xfId="33126"/>
    <cellStyle name="Note 6 3 2 5" xfId="33127"/>
    <cellStyle name="Note 6 3 2 5 10" xfId="33128"/>
    <cellStyle name="Note 6 3 2 5 11" xfId="33129"/>
    <cellStyle name="Note 6 3 2 5 12" xfId="33130"/>
    <cellStyle name="Note 6 3 2 5 13" xfId="33131"/>
    <cellStyle name="Note 6 3 2 5 2" xfId="33132"/>
    <cellStyle name="Note 6 3 2 5 3" xfId="33133"/>
    <cellStyle name="Note 6 3 2 5 4" xfId="33134"/>
    <cellStyle name="Note 6 3 2 5 5" xfId="33135"/>
    <cellStyle name="Note 6 3 2 5 6" xfId="33136"/>
    <cellStyle name="Note 6 3 2 5 7" xfId="33137"/>
    <cellStyle name="Note 6 3 2 5 8" xfId="33138"/>
    <cellStyle name="Note 6 3 2 5 9" xfId="33139"/>
    <cellStyle name="Note 6 3 2 6" xfId="33140"/>
    <cellStyle name="Note 6 3 2 7" xfId="33141"/>
    <cellStyle name="Note 6 3 2 8" xfId="33142"/>
    <cellStyle name="Note 6 3 2 9" xfId="33143"/>
    <cellStyle name="Note 6 3 20" xfId="33144"/>
    <cellStyle name="Note 6 3 21" xfId="33145"/>
    <cellStyle name="Note 6 3 22" xfId="33146"/>
    <cellStyle name="Note 6 3 3" xfId="33147"/>
    <cellStyle name="Note 6 3 3 10" xfId="33148"/>
    <cellStyle name="Note 6 3 3 11" xfId="33149"/>
    <cellStyle name="Note 6 3 3 12" xfId="33150"/>
    <cellStyle name="Note 6 3 3 13" xfId="33151"/>
    <cellStyle name="Note 6 3 3 14" xfId="33152"/>
    <cellStyle name="Note 6 3 3 15" xfId="33153"/>
    <cellStyle name="Note 6 3 3 16" xfId="33154"/>
    <cellStyle name="Note 6 3 3 17" xfId="33155"/>
    <cellStyle name="Note 6 3 3 18" xfId="33156"/>
    <cellStyle name="Note 6 3 3 19" xfId="33157"/>
    <cellStyle name="Note 6 3 3 2" xfId="33158"/>
    <cellStyle name="Note 6 3 3 2 10" xfId="33159"/>
    <cellStyle name="Note 6 3 3 2 11" xfId="33160"/>
    <cellStyle name="Note 6 3 3 2 12" xfId="33161"/>
    <cellStyle name="Note 6 3 3 2 13" xfId="33162"/>
    <cellStyle name="Note 6 3 3 2 14" xfId="33163"/>
    <cellStyle name="Note 6 3 3 2 2" xfId="33164"/>
    <cellStyle name="Note 6 3 3 2 3" xfId="33165"/>
    <cellStyle name="Note 6 3 3 2 4" xfId="33166"/>
    <cellStyle name="Note 6 3 3 2 5" xfId="33167"/>
    <cellStyle name="Note 6 3 3 2 6" xfId="33168"/>
    <cellStyle name="Note 6 3 3 2 7" xfId="33169"/>
    <cellStyle name="Note 6 3 3 2 8" xfId="33170"/>
    <cellStyle name="Note 6 3 3 2 9" xfId="33171"/>
    <cellStyle name="Note 6 3 3 20" xfId="33172"/>
    <cellStyle name="Note 6 3 3 3" xfId="33173"/>
    <cellStyle name="Note 6 3 3 3 10" xfId="33174"/>
    <cellStyle name="Note 6 3 3 3 11" xfId="33175"/>
    <cellStyle name="Note 6 3 3 3 12" xfId="33176"/>
    <cellStyle name="Note 6 3 3 3 13" xfId="33177"/>
    <cellStyle name="Note 6 3 3 3 14" xfId="33178"/>
    <cellStyle name="Note 6 3 3 3 2" xfId="33179"/>
    <cellStyle name="Note 6 3 3 3 3" xfId="33180"/>
    <cellStyle name="Note 6 3 3 3 4" xfId="33181"/>
    <cellStyle name="Note 6 3 3 3 5" xfId="33182"/>
    <cellStyle name="Note 6 3 3 3 6" xfId="33183"/>
    <cellStyle name="Note 6 3 3 3 7" xfId="33184"/>
    <cellStyle name="Note 6 3 3 3 8" xfId="33185"/>
    <cellStyle name="Note 6 3 3 3 9" xfId="33186"/>
    <cellStyle name="Note 6 3 3 4" xfId="33187"/>
    <cellStyle name="Note 6 3 3 4 10" xfId="33188"/>
    <cellStyle name="Note 6 3 3 4 11" xfId="33189"/>
    <cellStyle name="Note 6 3 3 4 12" xfId="33190"/>
    <cellStyle name="Note 6 3 3 4 13" xfId="33191"/>
    <cellStyle name="Note 6 3 3 4 14" xfId="33192"/>
    <cellStyle name="Note 6 3 3 4 2" xfId="33193"/>
    <cellStyle name="Note 6 3 3 4 3" xfId="33194"/>
    <cellStyle name="Note 6 3 3 4 4" xfId="33195"/>
    <cellStyle name="Note 6 3 3 4 5" xfId="33196"/>
    <cellStyle name="Note 6 3 3 4 6" xfId="33197"/>
    <cellStyle name="Note 6 3 3 4 7" xfId="33198"/>
    <cellStyle name="Note 6 3 3 4 8" xfId="33199"/>
    <cellStyle name="Note 6 3 3 4 9" xfId="33200"/>
    <cellStyle name="Note 6 3 3 5" xfId="33201"/>
    <cellStyle name="Note 6 3 3 5 10" xfId="33202"/>
    <cellStyle name="Note 6 3 3 5 11" xfId="33203"/>
    <cellStyle name="Note 6 3 3 5 12" xfId="33204"/>
    <cellStyle name="Note 6 3 3 5 13" xfId="33205"/>
    <cellStyle name="Note 6 3 3 5 2" xfId="33206"/>
    <cellStyle name="Note 6 3 3 5 3" xfId="33207"/>
    <cellStyle name="Note 6 3 3 5 4" xfId="33208"/>
    <cellStyle name="Note 6 3 3 5 5" xfId="33209"/>
    <cellStyle name="Note 6 3 3 5 6" xfId="33210"/>
    <cellStyle name="Note 6 3 3 5 7" xfId="33211"/>
    <cellStyle name="Note 6 3 3 5 8" xfId="33212"/>
    <cellStyle name="Note 6 3 3 5 9" xfId="33213"/>
    <cellStyle name="Note 6 3 3 6" xfId="33214"/>
    <cellStyle name="Note 6 3 3 7" xfId="33215"/>
    <cellStyle name="Note 6 3 3 8" xfId="33216"/>
    <cellStyle name="Note 6 3 3 9" xfId="33217"/>
    <cellStyle name="Note 6 3 4" xfId="33218"/>
    <cellStyle name="Note 6 3 4 10" xfId="33219"/>
    <cellStyle name="Note 6 3 4 11" xfId="33220"/>
    <cellStyle name="Note 6 3 4 12" xfId="33221"/>
    <cellStyle name="Note 6 3 4 13" xfId="33222"/>
    <cellStyle name="Note 6 3 4 14" xfId="33223"/>
    <cellStyle name="Note 6 3 4 2" xfId="33224"/>
    <cellStyle name="Note 6 3 4 3" xfId="33225"/>
    <cellStyle name="Note 6 3 4 4" xfId="33226"/>
    <cellStyle name="Note 6 3 4 5" xfId="33227"/>
    <cellStyle name="Note 6 3 4 6" xfId="33228"/>
    <cellStyle name="Note 6 3 4 7" xfId="33229"/>
    <cellStyle name="Note 6 3 4 8" xfId="33230"/>
    <cellStyle name="Note 6 3 4 9" xfId="33231"/>
    <cellStyle name="Note 6 3 5" xfId="33232"/>
    <cellStyle name="Note 6 3 5 10" xfId="33233"/>
    <cellStyle name="Note 6 3 5 11" xfId="33234"/>
    <cellStyle name="Note 6 3 5 12" xfId="33235"/>
    <cellStyle name="Note 6 3 5 13" xfId="33236"/>
    <cellStyle name="Note 6 3 5 14" xfId="33237"/>
    <cellStyle name="Note 6 3 5 2" xfId="33238"/>
    <cellStyle name="Note 6 3 5 3" xfId="33239"/>
    <cellStyle name="Note 6 3 5 4" xfId="33240"/>
    <cellStyle name="Note 6 3 5 5" xfId="33241"/>
    <cellStyle name="Note 6 3 5 6" xfId="33242"/>
    <cellStyle name="Note 6 3 5 7" xfId="33243"/>
    <cellStyle name="Note 6 3 5 8" xfId="33244"/>
    <cellStyle name="Note 6 3 5 9" xfId="33245"/>
    <cellStyle name="Note 6 3 6" xfId="33246"/>
    <cellStyle name="Note 6 3 6 10" xfId="33247"/>
    <cellStyle name="Note 6 3 6 11" xfId="33248"/>
    <cellStyle name="Note 6 3 6 12" xfId="33249"/>
    <cellStyle name="Note 6 3 6 13" xfId="33250"/>
    <cellStyle name="Note 6 3 6 14" xfId="33251"/>
    <cellStyle name="Note 6 3 6 2" xfId="33252"/>
    <cellStyle name="Note 6 3 6 3" xfId="33253"/>
    <cellStyle name="Note 6 3 6 4" xfId="33254"/>
    <cellStyle name="Note 6 3 6 5" xfId="33255"/>
    <cellStyle name="Note 6 3 6 6" xfId="33256"/>
    <cellStyle name="Note 6 3 6 7" xfId="33257"/>
    <cellStyle name="Note 6 3 6 8" xfId="33258"/>
    <cellStyle name="Note 6 3 6 9" xfId="33259"/>
    <cellStyle name="Note 6 3 7" xfId="33260"/>
    <cellStyle name="Note 6 3 7 10" xfId="33261"/>
    <cellStyle name="Note 6 3 7 11" xfId="33262"/>
    <cellStyle name="Note 6 3 7 12" xfId="33263"/>
    <cellStyle name="Note 6 3 7 13" xfId="33264"/>
    <cellStyle name="Note 6 3 7 2" xfId="33265"/>
    <cellStyle name="Note 6 3 7 3" xfId="33266"/>
    <cellStyle name="Note 6 3 7 4" xfId="33267"/>
    <cellStyle name="Note 6 3 7 5" xfId="33268"/>
    <cellStyle name="Note 6 3 7 6" xfId="33269"/>
    <cellStyle name="Note 6 3 7 7" xfId="33270"/>
    <cellStyle name="Note 6 3 7 8" xfId="33271"/>
    <cellStyle name="Note 6 3 7 9" xfId="33272"/>
    <cellStyle name="Note 6 3 8" xfId="33273"/>
    <cellStyle name="Note 6 3 9" xfId="33274"/>
    <cellStyle name="Note 6 4" xfId="33275"/>
    <cellStyle name="Note 6 4 10" xfId="33276"/>
    <cellStyle name="Note 6 4 11" xfId="33277"/>
    <cellStyle name="Note 6 4 12" xfId="33278"/>
    <cellStyle name="Note 6 4 13" xfId="33279"/>
    <cellStyle name="Note 6 4 14" xfId="33280"/>
    <cellStyle name="Note 6 4 15" xfId="33281"/>
    <cellStyle name="Note 6 4 16" xfId="33282"/>
    <cellStyle name="Note 6 4 17" xfId="33283"/>
    <cellStyle name="Note 6 4 18" xfId="33284"/>
    <cellStyle name="Note 6 4 19" xfId="33285"/>
    <cellStyle name="Note 6 4 2" xfId="33286"/>
    <cellStyle name="Note 6 4 2 10" xfId="33287"/>
    <cellStyle name="Note 6 4 2 11" xfId="33288"/>
    <cellStyle name="Note 6 4 2 12" xfId="33289"/>
    <cellStyle name="Note 6 4 2 13" xfId="33290"/>
    <cellStyle name="Note 6 4 2 14" xfId="33291"/>
    <cellStyle name="Note 6 4 2 15" xfId="33292"/>
    <cellStyle name="Note 6 4 2 16" xfId="33293"/>
    <cellStyle name="Note 6 4 2 17" xfId="33294"/>
    <cellStyle name="Note 6 4 2 18" xfId="33295"/>
    <cellStyle name="Note 6 4 2 19" xfId="33296"/>
    <cellStyle name="Note 6 4 2 2" xfId="33297"/>
    <cellStyle name="Note 6 4 2 2 10" xfId="33298"/>
    <cellStyle name="Note 6 4 2 2 11" xfId="33299"/>
    <cellStyle name="Note 6 4 2 2 12" xfId="33300"/>
    <cellStyle name="Note 6 4 2 2 13" xfId="33301"/>
    <cellStyle name="Note 6 4 2 2 14" xfId="33302"/>
    <cellStyle name="Note 6 4 2 2 2" xfId="33303"/>
    <cellStyle name="Note 6 4 2 2 3" xfId="33304"/>
    <cellStyle name="Note 6 4 2 2 4" xfId="33305"/>
    <cellStyle name="Note 6 4 2 2 5" xfId="33306"/>
    <cellStyle name="Note 6 4 2 2 6" xfId="33307"/>
    <cellStyle name="Note 6 4 2 2 7" xfId="33308"/>
    <cellStyle name="Note 6 4 2 2 8" xfId="33309"/>
    <cellStyle name="Note 6 4 2 2 9" xfId="33310"/>
    <cellStyle name="Note 6 4 2 20" xfId="33311"/>
    <cellStyle name="Note 6 4 2 3" xfId="33312"/>
    <cellStyle name="Note 6 4 2 3 10" xfId="33313"/>
    <cellStyle name="Note 6 4 2 3 11" xfId="33314"/>
    <cellStyle name="Note 6 4 2 3 12" xfId="33315"/>
    <cellStyle name="Note 6 4 2 3 13" xfId="33316"/>
    <cellStyle name="Note 6 4 2 3 14" xfId="33317"/>
    <cellStyle name="Note 6 4 2 3 2" xfId="33318"/>
    <cellStyle name="Note 6 4 2 3 3" xfId="33319"/>
    <cellStyle name="Note 6 4 2 3 4" xfId="33320"/>
    <cellStyle name="Note 6 4 2 3 5" xfId="33321"/>
    <cellStyle name="Note 6 4 2 3 6" xfId="33322"/>
    <cellStyle name="Note 6 4 2 3 7" xfId="33323"/>
    <cellStyle name="Note 6 4 2 3 8" xfId="33324"/>
    <cellStyle name="Note 6 4 2 3 9" xfId="33325"/>
    <cellStyle name="Note 6 4 2 4" xfId="33326"/>
    <cellStyle name="Note 6 4 2 4 10" xfId="33327"/>
    <cellStyle name="Note 6 4 2 4 11" xfId="33328"/>
    <cellStyle name="Note 6 4 2 4 12" xfId="33329"/>
    <cellStyle name="Note 6 4 2 4 13" xfId="33330"/>
    <cellStyle name="Note 6 4 2 4 14" xfId="33331"/>
    <cellStyle name="Note 6 4 2 4 2" xfId="33332"/>
    <cellStyle name="Note 6 4 2 4 3" xfId="33333"/>
    <cellStyle name="Note 6 4 2 4 4" xfId="33334"/>
    <cellStyle name="Note 6 4 2 4 5" xfId="33335"/>
    <cellStyle name="Note 6 4 2 4 6" xfId="33336"/>
    <cellStyle name="Note 6 4 2 4 7" xfId="33337"/>
    <cellStyle name="Note 6 4 2 4 8" xfId="33338"/>
    <cellStyle name="Note 6 4 2 4 9" xfId="33339"/>
    <cellStyle name="Note 6 4 2 5" xfId="33340"/>
    <cellStyle name="Note 6 4 2 5 10" xfId="33341"/>
    <cellStyle name="Note 6 4 2 5 11" xfId="33342"/>
    <cellStyle name="Note 6 4 2 5 12" xfId="33343"/>
    <cellStyle name="Note 6 4 2 5 13" xfId="33344"/>
    <cellStyle name="Note 6 4 2 5 2" xfId="33345"/>
    <cellStyle name="Note 6 4 2 5 3" xfId="33346"/>
    <cellStyle name="Note 6 4 2 5 4" xfId="33347"/>
    <cellStyle name="Note 6 4 2 5 5" xfId="33348"/>
    <cellStyle name="Note 6 4 2 5 6" xfId="33349"/>
    <cellStyle name="Note 6 4 2 5 7" xfId="33350"/>
    <cellStyle name="Note 6 4 2 5 8" xfId="33351"/>
    <cellStyle name="Note 6 4 2 5 9" xfId="33352"/>
    <cellStyle name="Note 6 4 2 6" xfId="33353"/>
    <cellStyle name="Note 6 4 2 7" xfId="33354"/>
    <cellStyle name="Note 6 4 2 8" xfId="33355"/>
    <cellStyle name="Note 6 4 2 9" xfId="33356"/>
    <cellStyle name="Note 6 4 20" xfId="33357"/>
    <cellStyle name="Note 6 4 21" xfId="33358"/>
    <cellStyle name="Note 6 4 22" xfId="33359"/>
    <cellStyle name="Note 6 4 3" xfId="33360"/>
    <cellStyle name="Note 6 4 3 10" xfId="33361"/>
    <cellStyle name="Note 6 4 3 11" xfId="33362"/>
    <cellStyle name="Note 6 4 3 12" xfId="33363"/>
    <cellStyle name="Note 6 4 3 13" xfId="33364"/>
    <cellStyle name="Note 6 4 3 14" xfId="33365"/>
    <cellStyle name="Note 6 4 3 15" xfId="33366"/>
    <cellStyle name="Note 6 4 3 16" xfId="33367"/>
    <cellStyle name="Note 6 4 3 17" xfId="33368"/>
    <cellStyle name="Note 6 4 3 18" xfId="33369"/>
    <cellStyle name="Note 6 4 3 19" xfId="33370"/>
    <cellStyle name="Note 6 4 3 2" xfId="33371"/>
    <cellStyle name="Note 6 4 3 2 10" xfId="33372"/>
    <cellStyle name="Note 6 4 3 2 11" xfId="33373"/>
    <cellStyle name="Note 6 4 3 2 12" xfId="33374"/>
    <cellStyle name="Note 6 4 3 2 13" xfId="33375"/>
    <cellStyle name="Note 6 4 3 2 14" xfId="33376"/>
    <cellStyle name="Note 6 4 3 2 2" xfId="33377"/>
    <cellStyle name="Note 6 4 3 2 3" xfId="33378"/>
    <cellStyle name="Note 6 4 3 2 4" xfId="33379"/>
    <cellStyle name="Note 6 4 3 2 5" xfId="33380"/>
    <cellStyle name="Note 6 4 3 2 6" xfId="33381"/>
    <cellStyle name="Note 6 4 3 2 7" xfId="33382"/>
    <cellStyle name="Note 6 4 3 2 8" xfId="33383"/>
    <cellStyle name="Note 6 4 3 2 9" xfId="33384"/>
    <cellStyle name="Note 6 4 3 20" xfId="33385"/>
    <cellStyle name="Note 6 4 3 3" xfId="33386"/>
    <cellStyle name="Note 6 4 3 3 10" xfId="33387"/>
    <cellStyle name="Note 6 4 3 3 11" xfId="33388"/>
    <cellStyle name="Note 6 4 3 3 12" xfId="33389"/>
    <cellStyle name="Note 6 4 3 3 13" xfId="33390"/>
    <cellStyle name="Note 6 4 3 3 14" xfId="33391"/>
    <cellStyle name="Note 6 4 3 3 2" xfId="33392"/>
    <cellStyle name="Note 6 4 3 3 3" xfId="33393"/>
    <cellStyle name="Note 6 4 3 3 4" xfId="33394"/>
    <cellStyle name="Note 6 4 3 3 5" xfId="33395"/>
    <cellStyle name="Note 6 4 3 3 6" xfId="33396"/>
    <cellStyle name="Note 6 4 3 3 7" xfId="33397"/>
    <cellStyle name="Note 6 4 3 3 8" xfId="33398"/>
    <cellStyle name="Note 6 4 3 3 9" xfId="33399"/>
    <cellStyle name="Note 6 4 3 4" xfId="33400"/>
    <cellStyle name="Note 6 4 3 4 10" xfId="33401"/>
    <cellStyle name="Note 6 4 3 4 11" xfId="33402"/>
    <cellStyle name="Note 6 4 3 4 12" xfId="33403"/>
    <cellStyle name="Note 6 4 3 4 13" xfId="33404"/>
    <cellStyle name="Note 6 4 3 4 14" xfId="33405"/>
    <cellStyle name="Note 6 4 3 4 2" xfId="33406"/>
    <cellStyle name="Note 6 4 3 4 3" xfId="33407"/>
    <cellStyle name="Note 6 4 3 4 4" xfId="33408"/>
    <cellStyle name="Note 6 4 3 4 5" xfId="33409"/>
    <cellStyle name="Note 6 4 3 4 6" xfId="33410"/>
    <cellStyle name="Note 6 4 3 4 7" xfId="33411"/>
    <cellStyle name="Note 6 4 3 4 8" xfId="33412"/>
    <cellStyle name="Note 6 4 3 4 9" xfId="33413"/>
    <cellStyle name="Note 6 4 3 5" xfId="33414"/>
    <cellStyle name="Note 6 4 3 5 10" xfId="33415"/>
    <cellStyle name="Note 6 4 3 5 11" xfId="33416"/>
    <cellStyle name="Note 6 4 3 5 12" xfId="33417"/>
    <cellStyle name="Note 6 4 3 5 13" xfId="33418"/>
    <cellStyle name="Note 6 4 3 5 2" xfId="33419"/>
    <cellStyle name="Note 6 4 3 5 3" xfId="33420"/>
    <cellStyle name="Note 6 4 3 5 4" xfId="33421"/>
    <cellStyle name="Note 6 4 3 5 5" xfId="33422"/>
    <cellStyle name="Note 6 4 3 5 6" xfId="33423"/>
    <cellStyle name="Note 6 4 3 5 7" xfId="33424"/>
    <cellStyle name="Note 6 4 3 5 8" xfId="33425"/>
    <cellStyle name="Note 6 4 3 5 9" xfId="33426"/>
    <cellStyle name="Note 6 4 3 6" xfId="33427"/>
    <cellStyle name="Note 6 4 3 7" xfId="33428"/>
    <cellStyle name="Note 6 4 3 8" xfId="33429"/>
    <cellStyle name="Note 6 4 3 9" xfId="33430"/>
    <cellStyle name="Note 6 4 4" xfId="33431"/>
    <cellStyle name="Note 6 4 4 10" xfId="33432"/>
    <cellStyle name="Note 6 4 4 11" xfId="33433"/>
    <cellStyle name="Note 6 4 4 12" xfId="33434"/>
    <cellStyle name="Note 6 4 4 13" xfId="33435"/>
    <cellStyle name="Note 6 4 4 14" xfId="33436"/>
    <cellStyle name="Note 6 4 4 2" xfId="33437"/>
    <cellStyle name="Note 6 4 4 3" xfId="33438"/>
    <cellStyle name="Note 6 4 4 4" xfId="33439"/>
    <cellStyle name="Note 6 4 4 5" xfId="33440"/>
    <cellStyle name="Note 6 4 4 6" xfId="33441"/>
    <cellStyle name="Note 6 4 4 7" xfId="33442"/>
    <cellStyle name="Note 6 4 4 8" xfId="33443"/>
    <cellStyle name="Note 6 4 4 9" xfId="33444"/>
    <cellStyle name="Note 6 4 5" xfId="33445"/>
    <cellStyle name="Note 6 4 5 10" xfId="33446"/>
    <cellStyle name="Note 6 4 5 11" xfId="33447"/>
    <cellStyle name="Note 6 4 5 12" xfId="33448"/>
    <cellStyle name="Note 6 4 5 13" xfId="33449"/>
    <cellStyle name="Note 6 4 5 14" xfId="33450"/>
    <cellStyle name="Note 6 4 5 2" xfId="33451"/>
    <cellStyle name="Note 6 4 5 3" xfId="33452"/>
    <cellStyle name="Note 6 4 5 4" xfId="33453"/>
    <cellStyle name="Note 6 4 5 5" xfId="33454"/>
    <cellStyle name="Note 6 4 5 6" xfId="33455"/>
    <cellStyle name="Note 6 4 5 7" xfId="33456"/>
    <cellStyle name="Note 6 4 5 8" xfId="33457"/>
    <cellStyle name="Note 6 4 5 9" xfId="33458"/>
    <cellStyle name="Note 6 4 6" xfId="33459"/>
    <cellStyle name="Note 6 4 6 10" xfId="33460"/>
    <cellStyle name="Note 6 4 6 11" xfId="33461"/>
    <cellStyle name="Note 6 4 6 12" xfId="33462"/>
    <cellStyle name="Note 6 4 6 13" xfId="33463"/>
    <cellStyle name="Note 6 4 6 14" xfId="33464"/>
    <cellStyle name="Note 6 4 6 2" xfId="33465"/>
    <cellStyle name="Note 6 4 6 3" xfId="33466"/>
    <cellStyle name="Note 6 4 6 4" xfId="33467"/>
    <cellStyle name="Note 6 4 6 5" xfId="33468"/>
    <cellStyle name="Note 6 4 6 6" xfId="33469"/>
    <cellStyle name="Note 6 4 6 7" xfId="33470"/>
    <cellStyle name="Note 6 4 6 8" xfId="33471"/>
    <cellStyle name="Note 6 4 6 9" xfId="33472"/>
    <cellStyle name="Note 6 4 7" xfId="33473"/>
    <cellStyle name="Note 6 4 7 10" xfId="33474"/>
    <cellStyle name="Note 6 4 7 11" xfId="33475"/>
    <cellStyle name="Note 6 4 7 12" xfId="33476"/>
    <cellStyle name="Note 6 4 7 13" xfId="33477"/>
    <cellStyle name="Note 6 4 7 2" xfId="33478"/>
    <cellStyle name="Note 6 4 7 3" xfId="33479"/>
    <cellStyle name="Note 6 4 7 4" xfId="33480"/>
    <cellStyle name="Note 6 4 7 5" xfId="33481"/>
    <cellStyle name="Note 6 4 7 6" xfId="33482"/>
    <cellStyle name="Note 6 4 7 7" xfId="33483"/>
    <cellStyle name="Note 6 4 7 8" xfId="33484"/>
    <cellStyle name="Note 6 4 7 9" xfId="33485"/>
    <cellStyle name="Note 6 4 8" xfId="33486"/>
    <cellStyle name="Note 6 4 9" xfId="33487"/>
    <cellStyle name="Note 6 5" xfId="33488"/>
    <cellStyle name="Note 6 5 10" xfId="33489"/>
    <cellStyle name="Note 6 5 11" xfId="33490"/>
    <cellStyle name="Note 6 5 12" xfId="33491"/>
    <cellStyle name="Note 6 5 13" xfId="33492"/>
    <cellStyle name="Note 6 5 14" xfId="33493"/>
    <cellStyle name="Note 6 5 15" xfId="33494"/>
    <cellStyle name="Note 6 5 16" xfId="33495"/>
    <cellStyle name="Note 6 5 17" xfId="33496"/>
    <cellStyle name="Note 6 5 18" xfId="33497"/>
    <cellStyle name="Note 6 5 19" xfId="33498"/>
    <cellStyle name="Note 6 5 2" xfId="33499"/>
    <cellStyle name="Note 6 5 2 10" xfId="33500"/>
    <cellStyle name="Note 6 5 2 11" xfId="33501"/>
    <cellStyle name="Note 6 5 2 12" xfId="33502"/>
    <cellStyle name="Note 6 5 2 13" xfId="33503"/>
    <cellStyle name="Note 6 5 2 14" xfId="33504"/>
    <cellStyle name="Note 6 5 2 2" xfId="33505"/>
    <cellStyle name="Note 6 5 2 3" xfId="33506"/>
    <cellStyle name="Note 6 5 2 4" xfId="33507"/>
    <cellStyle name="Note 6 5 2 5" xfId="33508"/>
    <cellStyle name="Note 6 5 2 6" xfId="33509"/>
    <cellStyle name="Note 6 5 2 7" xfId="33510"/>
    <cellStyle name="Note 6 5 2 8" xfId="33511"/>
    <cellStyle name="Note 6 5 2 9" xfId="33512"/>
    <cellStyle name="Note 6 5 20" xfId="33513"/>
    <cellStyle name="Note 6 5 3" xfId="33514"/>
    <cellStyle name="Note 6 5 3 10" xfId="33515"/>
    <cellStyle name="Note 6 5 3 11" xfId="33516"/>
    <cellStyle name="Note 6 5 3 12" xfId="33517"/>
    <cellStyle name="Note 6 5 3 13" xfId="33518"/>
    <cellStyle name="Note 6 5 3 14" xfId="33519"/>
    <cellStyle name="Note 6 5 3 2" xfId="33520"/>
    <cellStyle name="Note 6 5 3 3" xfId="33521"/>
    <cellStyle name="Note 6 5 3 4" xfId="33522"/>
    <cellStyle name="Note 6 5 3 5" xfId="33523"/>
    <cellStyle name="Note 6 5 3 6" xfId="33524"/>
    <cellStyle name="Note 6 5 3 7" xfId="33525"/>
    <cellStyle name="Note 6 5 3 8" xfId="33526"/>
    <cellStyle name="Note 6 5 3 9" xfId="33527"/>
    <cellStyle name="Note 6 5 4" xfId="33528"/>
    <cellStyle name="Note 6 5 4 10" xfId="33529"/>
    <cellStyle name="Note 6 5 4 11" xfId="33530"/>
    <cellStyle name="Note 6 5 4 12" xfId="33531"/>
    <cellStyle name="Note 6 5 4 13" xfId="33532"/>
    <cellStyle name="Note 6 5 4 14" xfId="33533"/>
    <cellStyle name="Note 6 5 4 2" xfId="33534"/>
    <cellStyle name="Note 6 5 4 3" xfId="33535"/>
    <cellStyle name="Note 6 5 4 4" xfId="33536"/>
    <cellStyle name="Note 6 5 4 5" xfId="33537"/>
    <cellStyle name="Note 6 5 4 6" xfId="33538"/>
    <cellStyle name="Note 6 5 4 7" xfId="33539"/>
    <cellStyle name="Note 6 5 4 8" xfId="33540"/>
    <cellStyle name="Note 6 5 4 9" xfId="33541"/>
    <cellStyle name="Note 6 5 5" xfId="33542"/>
    <cellStyle name="Note 6 5 5 10" xfId="33543"/>
    <cellStyle name="Note 6 5 5 11" xfId="33544"/>
    <cellStyle name="Note 6 5 5 12" xfId="33545"/>
    <cellStyle name="Note 6 5 5 13" xfId="33546"/>
    <cellStyle name="Note 6 5 5 2" xfId="33547"/>
    <cellStyle name="Note 6 5 5 3" xfId="33548"/>
    <cellStyle name="Note 6 5 5 4" xfId="33549"/>
    <cellStyle name="Note 6 5 5 5" xfId="33550"/>
    <cellStyle name="Note 6 5 5 6" xfId="33551"/>
    <cellStyle name="Note 6 5 5 7" xfId="33552"/>
    <cellStyle name="Note 6 5 5 8" xfId="33553"/>
    <cellStyle name="Note 6 5 5 9" xfId="33554"/>
    <cellStyle name="Note 6 5 6" xfId="33555"/>
    <cellStyle name="Note 6 5 7" xfId="33556"/>
    <cellStyle name="Note 6 5 8" xfId="33557"/>
    <cellStyle name="Note 6 5 9" xfId="33558"/>
    <cellStyle name="Note 6 6" xfId="33559"/>
    <cellStyle name="Note 6 6 10" xfId="33560"/>
    <cellStyle name="Note 6 6 11" xfId="33561"/>
    <cellStyle name="Note 6 6 12" xfId="33562"/>
    <cellStyle name="Note 6 6 13" xfId="33563"/>
    <cellStyle name="Note 6 6 14" xfId="33564"/>
    <cellStyle name="Note 6 6 15" xfId="33565"/>
    <cellStyle name="Note 6 6 16" xfId="33566"/>
    <cellStyle name="Note 6 6 17" xfId="33567"/>
    <cellStyle name="Note 6 6 18" xfId="33568"/>
    <cellStyle name="Note 6 6 19" xfId="33569"/>
    <cellStyle name="Note 6 6 2" xfId="33570"/>
    <cellStyle name="Note 6 6 2 10" xfId="33571"/>
    <cellStyle name="Note 6 6 2 11" xfId="33572"/>
    <cellStyle name="Note 6 6 2 12" xfId="33573"/>
    <cellStyle name="Note 6 6 2 13" xfId="33574"/>
    <cellStyle name="Note 6 6 2 14" xfId="33575"/>
    <cellStyle name="Note 6 6 2 2" xfId="33576"/>
    <cellStyle name="Note 6 6 2 3" xfId="33577"/>
    <cellStyle name="Note 6 6 2 4" xfId="33578"/>
    <cellStyle name="Note 6 6 2 5" xfId="33579"/>
    <cellStyle name="Note 6 6 2 6" xfId="33580"/>
    <cellStyle name="Note 6 6 2 7" xfId="33581"/>
    <cellStyle name="Note 6 6 2 8" xfId="33582"/>
    <cellStyle name="Note 6 6 2 9" xfId="33583"/>
    <cellStyle name="Note 6 6 20" xfId="33584"/>
    <cellStyle name="Note 6 6 3" xfId="33585"/>
    <cellStyle name="Note 6 6 3 10" xfId="33586"/>
    <cellStyle name="Note 6 6 3 11" xfId="33587"/>
    <cellStyle name="Note 6 6 3 12" xfId="33588"/>
    <cellStyle name="Note 6 6 3 13" xfId="33589"/>
    <cellStyle name="Note 6 6 3 14" xfId="33590"/>
    <cellStyle name="Note 6 6 3 2" xfId="33591"/>
    <cellStyle name="Note 6 6 3 3" xfId="33592"/>
    <cellStyle name="Note 6 6 3 4" xfId="33593"/>
    <cellStyle name="Note 6 6 3 5" xfId="33594"/>
    <cellStyle name="Note 6 6 3 6" xfId="33595"/>
    <cellStyle name="Note 6 6 3 7" xfId="33596"/>
    <cellStyle name="Note 6 6 3 8" xfId="33597"/>
    <cellStyle name="Note 6 6 3 9" xfId="33598"/>
    <cellStyle name="Note 6 6 4" xfId="33599"/>
    <cellStyle name="Note 6 6 4 10" xfId="33600"/>
    <cellStyle name="Note 6 6 4 11" xfId="33601"/>
    <cellStyle name="Note 6 6 4 12" xfId="33602"/>
    <cellStyle name="Note 6 6 4 13" xfId="33603"/>
    <cellStyle name="Note 6 6 4 14" xfId="33604"/>
    <cellStyle name="Note 6 6 4 2" xfId="33605"/>
    <cellStyle name="Note 6 6 4 3" xfId="33606"/>
    <cellStyle name="Note 6 6 4 4" xfId="33607"/>
    <cellStyle name="Note 6 6 4 5" xfId="33608"/>
    <cellStyle name="Note 6 6 4 6" xfId="33609"/>
    <cellStyle name="Note 6 6 4 7" xfId="33610"/>
    <cellStyle name="Note 6 6 4 8" xfId="33611"/>
    <cellStyle name="Note 6 6 4 9" xfId="33612"/>
    <cellStyle name="Note 6 6 5" xfId="33613"/>
    <cellStyle name="Note 6 6 5 10" xfId="33614"/>
    <cellStyle name="Note 6 6 5 11" xfId="33615"/>
    <cellStyle name="Note 6 6 5 12" xfId="33616"/>
    <cellStyle name="Note 6 6 5 13" xfId="33617"/>
    <cellStyle name="Note 6 6 5 2" xfId="33618"/>
    <cellStyle name="Note 6 6 5 3" xfId="33619"/>
    <cellStyle name="Note 6 6 5 4" xfId="33620"/>
    <cellStyle name="Note 6 6 5 5" xfId="33621"/>
    <cellStyle name="Note 6 6 5 6" xfId="33622"/>
    <cellStyle name="Note 6 6 5 7" xfId="33623"/>
    <cellStyle name="Note 6 6 5 8" xfId="33624"/>
    <cellStyle name="Note 6 6 5 9" xfId="33625"/>
    <cellStyle name="Note 6 6 6" xfId="33626"/>
    <cellStyle name="Note 6 6 7" xfId="33627"/>
    <cellStyle name="Note 6 6 8" xfId="33628"/>
    <cellStyle name="Note 6 6 9" xfId="33629"/>
    <cellStyle name="Note 6 7" xfId="33630"/>
    <cellStyle name="Note 6 7 10" xfId="33631"/>
    <cellStyle name="Note 6 7 11" xfId="33632"/>
    <cellStyle name="Note 6 7 12" xfId="33633"/>
    <cellStyle name="Note 6 7 13" xfId="33634"/>
    <cellStyle name="Note 6 7 14" xfId="33635"/>
    <cellStyle name="Note 6 7 2" xfId="33636"/>
    <cellStyle name="Note 6 7 3" xfId="33637"/>
    <cellStyle name="Note 6 7 4" xfId="33638"/>
    <cellStyle name="Note 6 7 5" xfId="33639"/>
    <cellStyle name="Note 6 7 6" xfId="33640"/>
    <cellStyle name="Note 6 7 7" xfId="33641"/>
    <cellStyle name="Note 6 7 8" xfId="33642"/>
    <cellStyle name="Note 6 7 9" xfId="33643"/>
    <cellStyle name="Note 6 8" xfId="33644"/>
    <cellStyle name="Note 6 8 10" xfId="33645"/>
    <cellStyle name="Note 6 8 11" xfId="33646"/>
    <cellStyle name="Note 6 8 12" xfId="33647"/>
    <cellStyle name="Note 6 8 13" xfId="33648"/>
    <cellStyle name="Note 6 8 14" xfId="33649"/>
    <cellStyle name="Note 6 8 2" xfId="33650"/>
    <cellStyle name="Note 6 8 3" xfId="33651"/>
    <cellStyle name="Note 6 8 4" xfId="33652"/>
    <cellStyle name="Note 6 8 5" xfId="33653"/>
    <cellStyle name="Note 6 8 6" xfId="33654"/>
    <cellStyle name="Note 6 8 7" xfId="33655"/>
    <cellStyle name="Note 6 8 8" xfId="33656"/>
    <cellStyle name="Note 6 8 9" xfId="33657"/>
    <cellStyle name="Note 6 9" xfId="33658"/>
    <cellStyle name="Note 6 9 10" xfId="33659"/>
    <cellStyle name="Note 6 9 11" xfId="33660"/>
    <cellStyle name="Note 6 9 12" xfId="33661"/>
    <cellStyle name="Note 6 9 13" xfId="33662"/>
    <cellStyle name="Note 6 9 14" xfId="33663"/>
    <cellStyle name="Note 6 9 2" xfId="33664"/>
    <cellStyle name="Note 6 9 3" xfId="33665"/>
    <cellStyle name="Note 6 9 4" xfId="33666"/>
    <cellStyle name="Note 6 9 5" xfId="33667"/>
    <cellStyle name="Note 6 9 6" xfId="33668"/>
    <cellStyle name="Note 6 9 7" xfId="33669"/>
    <cellStyle name="Note 6 9 8" xfId="33670"/>
    <cellStyle name="Note 6 9 9" xfId="33671"/>
    <cellStyle name="Note 7" xfId="33672"/>
    <cellStyle name="Note 7 10" xfId="33673"/>
    <cellStyle name="Note 7 11" xfId="33674"/>
    <cellStyle name="Note 7 12" xfId="33675"/>
    <cellStyle name="Note 7 13" xfId="33676"/>
    <cellStyle name="Note 7 14" xfId="33677"/>
    <cellStyle name="Note 7 15" xfId="33678"/>
    <cellStyle name="Note 7 16" xfId="33679"/>
    <cellStyle name="Note 7 17" xfId="33680"/>
    <cellStyle name="Note 7 18" xfId="33681"/>
    <cellStyle name="Note 7 2" xfId="33682"/>
    <cellStyle name="Note 7 2 10" xfId="33683"/>
    <cellStyle name="Note 7 2 11" xfId="33684"/>
    <cellStyle name="Note 7 2 12" xfId="33685"/>
    <cellStyle name="Note 7 2 13" xfId="33686"/>
    <cellStyle name="Note 7 2 14" xfId="33687"/>
    <cellStyle name="Note 7 2 15" xfId="33688"/>
    <cellStyle name="Note 7 2 16" xfId="33689"/>
    <cellStyle name="Note 7 2 17" xfId="33690"/>
    <cellStyle name="Note 7 2 18" xfId="33691"/>
    <cellStyle name="Note 7 2 19" xfId="33692"/>
    <cellStyle name="Note 7 2 2" xfId="33693"/>
    <cellStyle name="Note 7 2 2 10" xfId="33694"/>
    <cellStyle name="Note 7 2 2 11" xfId="33695"/>
    <cellStyle name="Note 7 2 2 12" xfId="33696"/>
    <cellStyle name="Note 7 2 2 13" xfId="33697"/>
    <cellStyle name="Note 7 2 2 14" xfId="33698"/>
    <cellStyle name="Note 7 2 2 15" xfId="33699"/>
    <cellStyle name="Note 7 2 2 16" xfId="33700"/>
    <cellStyle name="Note 7 2 2 17" xfId="33701"/>
    <cellStyle name="Note 7 2 2 18" xfId="33702"/>
    <cellStyle name="Note 7 2 2 19" xfId="33703"/>
    <cellStyle name="Note 7 2 2 2" xfId="33704"/>
    <cellStyle name="Note 7 2 2 2 10" xfId="33705"/>
    <cellStyle name="Note 7 2 2 2 11" xfId="33706"/>
    <cellStyle name="Note 7 2 2 2 12" xfId="33707"/>
    <cellStyle name="Note 7 2 2 2 13" xfId="33708"/>
    <cellStyle name="Note 7 2 2 2 14" xfId="33709"/>
    <cellStyle name="Note 7 2 2 2 2" xfId="33710"/>
    <cellStyle name="Note 7 2 2 2 3" xfId="33711"/>
    <cellStyle name="Note 7 2 2 2 4" xfId="33712"/>
    <cellStyle name="Note 7 2 2 2 5" xfId="33713"/>
    <cellStyle name="Note 7 2 2 2 6" xfId="33714"/>
    <cellStyle name="Note 7 2 2 2 7" xfId="33715"/>
    <cellStyle name="Note 7 2 2 2 8" xfId="33716"/>
    <cellStyle name="Note 7 2 2 2 9" xfId="33717"/>
    <cellStyle name="Note 7 2 2 20" xfId="33718"/>
    <cellStyle name="Note 7 2 2 3" xfId="33719"/>
    <cellStyle name="Note 7 2 2 3 10" xfId="33720"/>
    <cellStyle name="Note 7 2 2 3 11" xfId="33721"/>
    <cellStyle name="Note 7 2 2 3 12" xfId="33722"/>
    <cellStyle name="Note 7 2 2 3 13" xfId="33723"/>
    <cellStyle name="Note 7 2 2 3 14" xfId="33724"/>
    <cellStyle name="Note 7 2 2 3 2" xfId="33725"/>
    <cellStyle name="Note 7 2 2 3 3" xfId="33726"/>
    <cellStyle name="Note 7 2 2 3 4" xfId="33727"/>
    <cellStyle name="Note 7 2 2 3 5" xfId="33728"/>
    <cellStyle name="Note 7 2 2 3 6" xfId="33729"/>
    <cellStyle name="Note 7 2 2 3 7" xfId="33730"/>
    <cellStyle name="Note 7 2 2 3 8" xfId="33731"/>
    <cellStyle name="Note 7 2 2 3 9" xfId="33732"/>
    <cellStyle name="Note 7 2 2 4" xfId="33733"/>
    <cellStyle name="Note 7 2 2 4 10" xfId="33734"/>
    <cellStyle name="Note 7 2 2 4 11" xfId="33735"/>
    <cellStyle name="Note 7 2 2 4 12" xfId="33736"/>
    <cellStyle name="Note 7 2 2 4 13" xfId="33737"/>
    <cellStyle name="Note 7 2 2 4 14" xfId="33738"/>
    <cellStyle name="Note 7 2 2 4 2" xfId="33739"/>
    <cellStyle name="Note 7 2 2 4 3" xfId="33740"/>
    <cellStyle name="Note 7 2 2 4 4" xfId="33741"/>
    <cellStyle name="Note 7 2 2 4 5" xfId="33742"/>
    <cellStyle name="Note 7 2 2 4 6" xfId="33743"/>
    <cellStyle name="Note 7 2 2 4 7" xfId="33744"/>
    <cellStyle name="Note 7 2 2 4 8" xfId="33745"/>
    <cellStyle name="Note 7 2 2 4 9" xfId="33746"/>
    <cellStyle name="Note 7 2 2 5" xfId="33747"/>
    <cellStyle name="Note 7 2 2 5 10" xfId="33748"/>
    <cellStyle name="Note 7 2 2 5 11" xfId="33749"/>
    <cellStyle name="Note 7 2 2 5 12" xfId="33750"/>
    <cellStyle name="Note 7 2 2 5 13" xfId="33751"/>
    <cellStyle name="Note 7 2 2 5 2" xfId="33752"/>
    <cellStyle name="Note 7 2 2 5 3" xfId="33753"/>
    <cellStyle name="Note 7 2 2 5 4" xfId="33754"/>
    <cellStyle name="Note 7 2 2 5 5" xfId="33755"/>
    <cellStyle name="Note 7 2 2 5 6" xfId="33756"/>
    <cellStyle name="Note 7 2 2 5 7" xfId="33757"/>
    <cellStyle name="Note 7 2 2 5 8" xfId="33758"/>
    <cellStyle name="Note 7 2 2 5 9" xfId="33759"/>
    <cellStyle name="Note 7 2 2 6" xfId="33760"/>
    <cellStyle name="Note 7 2 2 7" xfId="33761"/>
    <cellStyle name="Note 7 2 2 8" xfId="33762"/>
    <cellStyle name="Note 7 2 2 9" xfId="33763"/>
    <cellStyle name="Note 7 2 20" xfId="33764"/>
    <cellStyle name="Note 7 2 21" xfId="33765"/>
    <cellStyle name="Note 7 2 22" xfId="33766"/>
    <cellStyle name="Note 7 2 23" xfId="33767"/>
    <cellStyle name="Note 7 2 3" xfId="33768"/>
    <cellStyle name="Note 7 2 3 10" xfId="33769"/>
    <cellStyle name="Note 7 2 3 11" xfId="33770"/>
    <cellStyle name="Note 7 2 3 12" xfId="33771"/>
    <cellStyle name="Note 7 2 3 13" xfId="33772"/>
    <cellStyle name="Note 7 2 3 14" xfId="33773"/>
    <cellStyle name="Note 7 2 3 15" xfId="33774"/>
    <cellStyle name="Note 7 2 3 16" xfId="33775"/>
    <cellStyle name="Note 7 2 3 17" xfId="33776"/>
    <cellStyle name="Note 7 2 3 18" xfId="33777"/>
    <cellStyle name="Note 7 2 3 19" xfId="33778"/>
    <cellStyle name="Note 7 2 3 2" xfId="33779"/>
    <cellStyle name="Note 7 2 3 2 10" xfId="33780"/>
    <cellStyle name="Note 7 2 3 2 11" xfId="33781"/>
    <cellStyle name="Note 7 2 3 2 12" xfId="33782"/>
    <cellStyle name="Note 7 2 3 2 13" xfId="33783"/>
    <cellStyle name="Note 7 2 3 2 14" xfId="33784"/>
    <cellStyle name="Note 7 2 3 2 2" xfId="33785"/>
    <cellStyle name="Note 7 2 3 2 3" xfId="33786"/>
    <cellStyle name="Note 7 2 3 2 4" xfId="33787"/>
    <cellStyle name="Note 7 2 3 2 5" xfId="33788"/>
    <cellStyle name="Note 7 2 3 2 6" xfId="33789"/>
    <cellStyle name="Note 7 2 3 2 7" xfId="33790"/>
    <cellStyle name="Note 7 2 3 2 8" xfId="33791"/>
    <cellStyle name="Note 7 2 3 2 9" xfId="33792"/>
    <cellStyle name="Note 7 2 3 20" xfId="33793"/>
    <cellStyle name="Note 7 2 3 3" xfId="33794"/>
    <cellStyle name="Note 7 2 3 3 10" xfId="33795"/>
    <cellStyle name="Note 7 2 3 3 11" xfId="33796"/>
    <cellStyle name="Note 7 2 3 3 12" xfId="33797"/>
    <cellStyle name="Note 7 2 3 3 13" xfId="33798"/>
    <cellStyle name="Note 7 2 3 3 14" xfId="33799"/>
    <cellStyle name="Note 7 2 3 3 2" xfId="33800"/>
    <cellStyle name="Note 7 2 3 3 3" xfId="33801"/>
    <cellStyle name="Note 7 2 3 3 4" xfId="33802"/>
    <cellStyle name="Note 7 2 3 3 5" xfId="33803"/>
    <cellStyle name="Note 7 2 3 3 6" xfId="33804"/>
    <cellStyle name="Note 7 2 3 3 7" xfId="33805"/>
    <cellStyle name="Note 7 2 3 3 8" xfId="33806"/>
    <cellStyle name="Note 7 2 3 3 9" xfId="33807"/>
    <cellStyle name="Note 7 2 3 4" xfId="33808"/>
    <cellStyle name="Note 7 2 3 4 10" xfId="33809"/>
    <cellStyle name="Note 7 2 3 4 11" xfId="33810"/>
    <cellStyle name="Note 7 2 3 4 12" xfId="33811"/>
    <cellStyle name="Note 7 2 3 4 13" xfId="33812"/>
    <cellStyle name="Note 7 2 3 4 14" xfId="33813"/>
    <cellStyle name="Note 7 2 3 4 2" xfId="33814"/>
    <cellStyle name="Note 7 2 3 4 3" xfId="33815"/>
    <cellStyle name="Note 7 2 3 4 4" xfId="33816"/>
    <cellStyle name="Note 7 2 3 4 5" xfId="33817"/>
    <cellStyle name="Note 7 2 3 4 6" xfId="33818"/>
    <cellStyle name="Note 7 2 3 4 7" xfId="33819"/>
    <cellStyle name="Note 7 2 3 4 8" xfId="33820"/>
    <cellStyle name="Note 7 2 3 4 9" xfId="33821"/>
    <cellStyle name="Note 7 2 3 5" xfId="33822"/>
    <cellStyle name="Note 7 2 3 5 10" xfId="33823"/>
    <cellStyle name="Note 7 2 3 5 11" xfId="33824"/>
    <cellStyle name="Note 7 2 3 5 12" xfId="33825"/>
    <cellStyle name="Note 7 2 3 5 13" xfId="33826"/>
    <cellStyle name="Note 7 2 3 5 2" xfId="33827"/>
    <cellStyle name="Note 7 2 3 5 3" xfId="33828"/>
    <cellStyle name="Note 7 2 3 5 4" xfId="33829"/>
    <cellStyle name="Note 7 2 3 5 5" xfId="33830"/>
    <cellStyle name="Note 7 2 3 5 6" xfId="33831"/>
    <cellStyle name="Note 7 2 3 5 7" xfId="33832"/>
    <cellStyle name="Note 7 2 3 5 8" xfId="33833"/>
    <cellStyle name="Note 7 2 3 5 9" xfId="33834"/>
    <cellStyle name="Note 7 2 3 6" xfId="33835"/>
    <cellStyle name="Note 7 2 3 7" xfId="33836"/>
    <cellStyle name="Note 7 2 3 8" xfId="33837"/>
    <cellStyle name="Note 7 2 3 9" xfId="33838"/>
    <cellStyle name="Note 7 2 4" xfId="33839"/>
    <cellStyle name="Note 7 2 4 10" xfId="33840"/>
    <cellStyle name="Note 7 2 4 11" xfId="33841"/>
    <cellStyle name="Note 7 2 4 12" xfId="33842"/>
    <cellStyle name="Note 7 2 4 13" xfId="33843"/>
    <cellStyle name="Note 7 2 4 14" xfId="33844"/>
    <cellStyle name="Note 7 2 4 2" xfId="33845"/>
    <cellStyle name="Note 7 2 4 3" xfId="33846"/>
    <cellStyle name="Note 7 2 4 4" xfId="33847"/>
    <cellStyle name="Note 7 2 4 5" xfId="33848"/>
    <cellStyle name="Note 7 2 4 6" xfId="33849"/>
    <cellStyle name="Note 7 2 4 7" xfId="33850"/>
    <cellStyle name="Note 7 2 4 8" xfId="33851"/>
    <cellStyle name="Note 7 2 4 9" xfId="33852"/>
    <cellStyle name="Note 7 2 5" xfId="33853"/>
    <cellStyle name="Note 7 2 5 10" xfId="33854"/>
    <cellStyle name="Note 7 2 5 11" xfId="33855"/>
    <cellStyle name="Note 7 2 5 12" xfId="33856"/>
    <cellStyle name="Note 7 2 5 13" xfId="33857"/>
    <cellStyle name="Note 7 2 5 14" xfId="33858"/>
    <cellStyle name="Note 7 2 5 2" xfId="33859"/>
    <cellStyle name="Note 7 2 5 3" xfId="33860"/>
    <cellStyle name="Note 7 2 5 4" xfId="33861"/>
    <cellStyle name="Note 7 2 5 5" xfId="33862"/>
    <cellStyle name="Note 7 2 5 6" xfId="33863"/>
    <cellStyle name="Note 7 2 5 7" xfId="33864"/>
    <cellStyle name="Note 7 2 5 8" xfId="33865"/>
    <cellStyle name="Note 7 2 5 9" xfId="33866"/>
    <cellStyle name="Note 7 2 6" xfId="33867"/>
    <cellStyle name="Note 7 2 6 10" xfId="33868"/>
    <cellStyle name="Note 7 2 6 11" xfId="33869"/>
    <cellStyle name="Note 7 2 6 12" xfId="33870"/>
    <cellStyle name="Note 7 2 6 13" xfId="33871"/>
    <cellStyle name="Note 7 2 6 14" xfId="33872"/>
    <cellStyle name="Note 7 2 6 2" xfId="33873"/>
    <cellStyle name="Note 7 2 6 3" xfId="33874"/>
    <cellStyle name="Note 7 2 6 4" xfId="33875"/>
    <cellStyle name="Note 7 2 6 5" xfId="33876"/>
    <cellStyle name="Note 7 2 6 6" xfId="33877"/>
    <cellStyle name="Note 7 2 6 7" xfId="33878"/>
    <cellStyle name="Note 7 2 6 8" xfId="33879"/>
    <cellStyle name="Note 7 2 6 9" xfId="33880"/>
    <cellStyle name="Note 7 2 7" xfId="33881"/>
    <cellStyle name="Note 7 2 7 10" xfId="33882"/>
    <cellStyle name="Note 7 2 7 11" xfId="33883"/>
    <cellStyle name="Note 7 2 7 12" xfId="33884"/>
    <cellStyle name="Note 7 2 7 13" xfId="33885"/>
    <cellStyle name="Note 7 2 7 14" xfId="33886"/>
    <cellStyle name="Note 7 2 7 2" xfId="33887"/>
    <cellStyle name="Note 7 2 7 3" xfId="33888"/>
    <cellStyle name="Note 7 2 7 4" xfId="33889"/>
    <cellStyle name="Note 7 2 7 5" xfId="33890"/>
    <cellStyle name="Note 7 2 7 6" xfId="33891"/>
    <cellStyle name="Note 7 2 7 7" xfId="33892"/>
    <cellStyle name="Note 7 2 7 8" xfId="33893"/>
    <cellStyle name="Note 7 2 7 9" xfId="33894"/>
    <cellStyle name="Note 7 2 8" xfId="33895"/>
    <cellStyle name="Note 7 2 8 10" xfId="33896"/>
    <cellStyle name="Note 7 2 8 11" xfId="33897"/>
    <cellStyle name="Note 7 2 8 12" xfId="33898"/>
    <cellStyle name="Note 7 2 8 13" xfId="33899"/>
    <cellStyle name="Note 7 2 8 2" xfId="33900"/>
    <cellStyle name="Note 7 2 8 3" xfId="33901"/>
    <cellStyle name="Note 7 2 8 4" xfId="33902"/>
    <cellStyle name="Note 7 2 8 5" xfId="33903"/>
    <cellStyle name="Note 7 2 8 6" xfId="33904"/>
    <cellStyle name="Note 7 2 8 7" xfId="33905"/>
    <cellStyle name="Note 7 2 8 8" xfId="33906"/>
    <cellStyle name="Note 7 2 8 9" xfId="33907"/>
    <cellStyle name="Note 7 2 9" xfId="33908"/>
    <cellStyle name="Note 7 3" xfId="33909"/>
    <cellStyle name="Note 7 3 10" xfId="33910"/>
    <cellStyle name="Note 7 3 11" xfId="33911"/>
    <cellStyle name="Note 7 3 12" xfId="33912"/>
    <cellStyle name="Note 7 3 13" xfId="33913"/>
    <cellStyle name="Note 7 3 14" xfId="33914"/>
    <cellStyle name="Note 7 3 15" xfId="33915"/>
    <cellStyle name="Note 7 3 16" xfId="33916"/>
    <cellStyle name="Note 7 3 17" xfId="33917"/>
    <cellStyle name="Note 7 3 18" xfId="33918"/>
    <cellStyle name="Note 7 3 19" xfId="33919"/>
    <cellStyle name="Note 7 3 2" xfId="33920"/>
    <cellStyle name="Note 7 3 2 10" xfId="33921"/>
    <cellStyle name="Note 7 3 2 11" xfId="33922"/>
    <cellStyle name="Note 7 3 2 12" xfId="33923"/>
    <cellStyle name="Note 7 3 2 13" xfId="33924"/>
    <cellStyle name="Note 7 3 2 14" xfId="33925"/>
    <cellStyle name="Note 7 3 2 15" xfId="33926"/>
    <cellStyle name="Note 7 3 2 16" xfId="33927"/>
    <cellStyle name="Note 7 3 2 17" xfId="33928"/>
    <cellStyle name="Note 7 3 2 18" xfId="33929"/>
    <cellStyle name="Note 7 3 2 19" xfId="33930"/>
    <cellStyle name="Note 7 3 2 2" xfId="33931"/>
    <cellStyle name="Note 7 3 2 2 10" xfId="33932"/>
    <cellStyle name="Note 7 3 2 2 11" xfId="33933"/>
    <cellStyle name="Note 7 3 2 2 12" xfId="33934"/>
    <cellStyle name="Note 7 3 2 2 13" xfId="33935"/>
    <cellStyle name="Note 7 3 2 2 14" xfId="33936"/>
    <cellStyle name="Note 7 3 2 2 2" xfId="33937"/>
    <cellStyle name="Note 7 3 2 2 3" xfId="33938"/>
    <cellStyle name="Note 7 3 2 2 4" xfId="33939"/>
    <cellStyle name="Note 7 3 2 2 5" xfId="33940"/>
    <cellStyle name="Note 7 3 2 2 6" xfId="33941"/>
    <cellStyle name="Note 7 3 2 2 7" xfId="33942"/>
    <cellStyle name="Note 7 3 2 2 8" xfId="33943"/>
    <cellStyle name="Note 7 3 2 2 9" xfId="33944"/>
    <cellStyle name="Note 7 3 2 20" xfId="33945"/>
    <cellStyle name="Note 7 3 2 3" xfId="33946"/>
    <cellStyle name="Note 7 3 2 3 10" xfId="33947"/>
    <cellStyle name="Note 7 3 2 3 11" xfId="33948"/>
    <cellStyle name="Note 7 3 2 3 12" xfId="33949"/>
    <cellStyle name="Note 7 3 2 3 13" xfId="33950"/>
    <cellStyle name="Note 7 3 2 3 14" xfId="33951"/>
    <cellStyle name="Note 7 3 2 3 2" xfId="33952"/>
    <cellStyle name="Note 7 3 2 3 3" xfId="33953"/>
    <cellStyle name="Note 7 3 2 3 4" xfId="33954"/>
    <cellStyle name="Note 7 3 2 3 5" xfId="33955"/>
    <cellStyle name="Note 7 3 2 3 6" xfId="33956"/>
    <cellStyle name="Note 7 3 2 3 7" xfId="33957"/>
    <cellStyle name="Note 7 3 2 3 8" xfId="33958"/>
    <cellStyle name="Note 7 3 2 3 9" xfId="33959"/>
    <cellStyle name="Note 7 3 2 4" xfId="33960"/>
    <cellStyle name="Note 7 3 2 4 10" xfId="33961"/>
    <cellStyle name="Note 7 3 2 4 11" xfId="33962"/>
    <cellStyle name="Note 7 3 2 4 12" xfId="33963"/>
    <cellStyle name="Note 7 3 2 4 13" xfId="33964"/>
    <cellStyle name="Note 7 3 2 4 14" xfId="33965"/>
    <cellStyle name="Note 7 3 2 4 2" xfId="33966"/>
    <cellStyle name="Note 7 3 2 4 3" xfId="33967"/>
    <cellStyle name="Note 7 3 2 4 4" xfId="33968"/>
    <cellStyle name="Note 7 3 2 4 5" xfId="33969"/>
    <cellStyle name="Note 7 3 2 4 6" xfId="33970"/>
    <cellStyle name="Note 7 3 2 4 7" xfId="33971"/>
    <cellStyle name="Note 7 3 2 4 8" xfId="33972"/>
    <cellStyle name="Note 7 3 2 4 9" xfId="33973"/>
    <cellStyle name="Note 7 3 2 5" xfId="33974"/>
    <cellStyle name="Note 7 3 2 5 10" xfId="33975"/>
    <cellStyle name="Note 7 3 2 5 11" xfId="33976"/>
    <cellStyle name="Note 7 3 2 5 12" xfId="33977"/>
    <cellStyle name="Note 7 3 2 5 13" xfId="33978"/>
    <cellStyle name="Note 7 3 2 5 2" xfId="33979"/>
    <cellStyle name="Note 7 3 2 5 3" xfId="33980"/>
    <cellStyle name="Note 7 3 2 5 4" xfId="33981"/>
    <cellStyle name="Note 7 3 2 5 5" xfId="33982"/>
    <cellStyle name="Note 7 3 2 5 6" xfId="33983"/>
    <cellStyle name="Note 7 3 2 5 7" xfId="33984"/>
    <cellStyle name="Note 7 3 2 5 8" xfId="33985"/>
    <cellStyle name="Note 7 3 2 5 9" xfId="33986"/>
    <cellStyle name="Note 7 3 2 6" xfId="33987"/>
    <cellStyle name="Note 7 3 2 7" xfId="33988"/>
    <cellStyle name="Note 7 3 2 8" xfId="33989"/>
    <cellStyle name="Note 7 3 2 9" xfId="33990"/>
    <cellStyle name="Note 7 3 20" xfId="33991"/>
    <cellStyle name="Note 7 3 21" xfId="33992"/>
    <cellStyle name="Note 7 3 22" xfId="33993"/>
    <cellStyle name="Note 7 3 3" xfId="33994"/>
    <cellStyle name="Note 7 3 3 10" xfId="33995"/>
    <cellStyle name="Note 7 3 3 11" xfId="33996"/>
    <cellStyle name="Note 7 3 3 12" xfId="33997"/>
    <cellStyle name="Note 7 3 3 13" xfId="33998"/>
    <cellStyle name="Note 7 3 3 14" xfId="33999"/>
    <cellStyle name="Note 7 3 3 15" xfId="34000"/>
    <cellStyle name="Note 7 3 3 16" xfId="34001"/>
    <cellStyle name="Note 7 3 3 17" xfId="34002"/>
    <cellStyle name="Note 7 3 3 18" xfId="34003"/>
    <cellStyle name="Note 7 3 3 19" xfId="34004"/>
    <cellStyle name="Note 7 3 3 2" xfId="34005"/>
    <cellStyle name="Note 7 3 3 2 10" xfId="34006"/>
    <cellStyle name="Note 7 3 3 2 11" xfId="34007"/>
    <cellStyle name="Note 7 3 3 2 12" xfId="34008"/>
    <cellStyle name="Note 7 3 3 2 13" xfId="34009"/>
    <cellStyle name="Note 7 3 3 2 14" xfId="34010"/>
    <cellStyle name="Note 7 3 3 2 2" xfId="34011"/>
    <cellStyle name="Note 7 3 3 2 3" xfId="34012"/>
    <cellStyle name="Note 7 3 3 2 4" xfId="34013"/>
    <cellStyle name="Note 7 3 3 2 5" xfId="34014"/>
    <cellStyle name="Note 7 3 3 2 6" xfId="34015"/>
    <cellStyle name="Note 7 3 3 2 7" xfId="34016"/>
    <cellStyle name="Note 7 3 3 2 8" xfId="34017"/>
    <cellStyle name="Note 7 3 3 2 9" xfId="34018"/>
    <cellStyle name="Note 7 3 3 20" xfId="34019"/>
    <cellStyle name="Note 7 3 3 3" xfId="34020"/>
    <cellStyle name="Note 7 3 3 3 10" xfId="34021"/>
    <cellStyle name="Note 7 3 3 3 11" xfId="34022"/>
    <cellStyle name="Note 7 3 3 3 12" xfId="34023"/>
    <cellStyle name="Note 7 3 3 3 13" xfId="34024"/>
    <cellStyle name="Note 7 3 3 3 14" xfId="34025"/>
    <cellStyle name="Note 7 3 3 3 2" xfId="34026"/>
    <cellStyle name="Note 7 3 3 3 3" xfId="34027"/>
    <cellStyle name="Note 7 3 3 3 4" xfId="34028"/>
    <cellStyle name="Note 7 3 3 3 5" xfId="34029"/>
    <cellStyle name="Note 7 3 3 3 6" xfId="34030"/>
    <cellStyle name="Note 7 3 3 3 7" xfId="34031"/>
    <cellStyle name="Note 7 3 3 3 8" xfId="34032"/>
    <cellStyle name="Note 7 3 3 3 9" xfId="34033"/>
    <cellStyle name="Note 7 3 3 4" xfId="34034"/>
    <cellStyle name="Note 7 3 3 4 10" xfId="34035"/>
    <cellStyle name="Note 7 3 3 4 11" xfId="34036"/>
    <cellStyle name="Note 7 3 3 4 12" xfId="34037"/>
    <cellStyle name="Note 7 3 3 4 13" xfId="34038"/>
    <cellStyle name="Note 7 3 3 4 14" xfId="34039"/>
    <cellStyle name="Note 7 3 3 4 2" xfId="34040"/>
    <cellStyle name="Note 7 3 3 4 3" xfId="34041"/>
    <cellStyle name="Note 7 3 3 4 4" xfId="34042"/>
    <cellStyle name="Note 7 3 3 4 5" xfId="34043"/>
    <cellStyle name="Note 7 3 3 4 6" xfId="34044"/>
    <cellStyle name="Note 7 3 3 4 7" xfId="34045"/>
    <cellStyle name="Note 7 3 3 4 8" xfId="34046"/>
    <cellStyle name="Note 7 3 3 4 9" xfId="34047"/>
    <cellStyle name="Note 7 3 3 5" xfId="34048"/>
    <cellStyle name="Note 7 3 3 5 10" xfId="34049"/>
    <cellStyle name="Note 7 3 3 5 11" xfId="34050"/>
    <cellStyle name="Note 7 3 3 5 12" xfId="34051"/>
    <cellStyle name="Note 7 3 3 5 13" xfId="34052"/>
    <cellStyle name="Note 7 3 3 5 2" xfId="34053"/>
    <cellStyle name="Note 7 3 3 5 3" xfId="34054"/>
    <cellStyle name="Note 7 3 3 5 4" xfId="34055"/>
    <cellStyle name="Note 7 3 3 5 5" xfId="34056"/>
    <cellStyle name="Note 7 3 3 5 6" xfId="34057"/>
    <cellStyle name="Note 7 3 3 5 7" xfId="34058"/>
    <cellStyle name="Note 7 3 3 5 8" xfId="34059"/>
    <cellStyle name="Note 7 3 3 5 9" xfId="34060"/>
    <cellStyle name="Note 7 3 3 6" xfId="34061"/>
    <cellStyle name="Note 7 3 3 7" xfId="34062"/>
    <cellStyle name="Note 7 3 3 8" xfId="34063"/>
    <cellStyle name="Note 7 3 3 9" xfId="34064"/>
    <cellStyle name="Note 7 3 4" xfId="34065"/>
    <cellStyle name="Note 7 3 4 10" xfId="34066"/>
    <cellStyle name="Note 7 3 4 11" xfId="34067"/>
    <cellStyle name="Note 7 3 4 12" xfId="34068"/>
    <cellStyle name="Note 7 3 4 13" xfId="34069"/>
    <cellStyle name="Note 7 3 4 14" xfId="34070"/>
    <cellStyle name="Note 7 3 4 2" xfId="34071"/>
    <cellStyle name="Note 7 3 4 3" xfId="34072"/>
    <cellStyle name="Note 7 3 4 4" xfId="34073"/>
    <cellStyle name="Note 7 3 4 5" xfId="34074"/>
    <cellStyle name="Note 7 3 4 6" xfId="34075"/>
    <cellStyle name="Note 7 3 4 7" xfId="34076"/>
    <cellStyle name="Note 7 3 4 8" xfId="34077"/>
    <cellStyle name="Note 7 3 4 9" xfId="34078"/>
    <cellStyle name="Note 7 3 5" xfId="34079"/>
    <cellStyle name="Note 7 3 5 10" xfId="34080"/>
    <cellStyle name="Note 7 3 5 11" xfId="34081"/>
    <cellStyle name="Note 7 3 5 12" xfId="34082"/>
    <cellStyle name="Note 7 3 5 13" xfId="34083"/>
    <cellStyle name="Note 7 3 5 14" xfId="34084"/>
    <cellStyle name="Note 7 3 5 2" xfId="34085"/>
    <cellStyle name="Note 7 3 5 3" xfId="34086"/>
    <cellStyle name="Note 7 3 5 4" xfId="34087"/>
    <cellStyle name="Note 7 3 5 5" xfId="34088"/>
    <cellStyle name="Note 7 3 5 6" xfId="34089"/>
    <cellStyle name="Note 7 3 5 7" xfId="34090"/>
    <cellStyle name="Note 7 3 5 8" xfId="34091"/>
    <cellStyle name="Note 7 3 5 9" xfId="34092"/>
    <cellStyle name="Note 7 3 6" xfId="34093"/>
    <cellStyle name="Note 7 3 6 10" xfId="34094"/>
    <cellStyle name="Note 7 3 6 11" xfId="34095"/>
    <cellStyle name="Note 7 3 6 12" xfId="34096"/>
    <cellStyle name="Note 7 3 6 13" xfId="34097"/>
    <cellStyle name="Note 7 3 6 14" xfId="34098"/>
    <cellStyle name="Note 7 3 6 2" xfId="34099"/>
    <cellStyle name="Note 7 3 6 3" xfId="34100"/>
    <cellStyle name="Note 7 3 6 4" xfId="34101"/>
    <cellStyle name="Note 7 3 6 5" xfId="34102"/>
    <cellStyle name="Note 7 3 6 6" xfId="34103"/>
    <cellStyle name="Note 7 3 6 7" xfId="34104"/>
    <cellStyle name="Note 7 3 6 8" xfId="34105"/>
    <cellStyle name="Note 7 3 6 9" xfId="34106"/>
    <cellStyle name="Note 7 3 7" xfId="34107"/>
    <cellStyle name="Note 7 3 7 10" xfId="34108"/>
    <cellStyle name="Note 7 3 7 11" xfId="34109"/>
    <cellStyle name="Note 7 3 7 12" xfId="34110"/>
    <cellStyle name="Note 7 3 7 13" xfId="34111"/>
    <cellStyle name="Note 7 3 7 2" xfId="34112"/>
    <cellStyle name="Note 7 3 7 3" xfId="34113"/>
    <cellStyle name="Note 7 3 7 4" xfId="34114"/>
    <cellStyle name="Note 7 3 7 5" xfId="34115"/>
    <cellStyle name="Note 7 3 7 6" xfId="34116"/>
    <cellStyle name="Note 7 3 7 7" xfId="34117"/>
    <cellStyle name="Note 7 3 7 8" xfId="34118"/>
    <cellStyle name="Note 7 3 7 9" xfId="34119"/>
    <cellStyle name="Note 7 3 8" xfId="34120"/>
    <cellStyle name="Note 7 3 9" xfId="34121"/>
    <cellStyle name="Note 7 4" xfId="34122"/>
    <cellStyle name="Note 7 4 10" xfId="34123"/>
    <cellStyle name="Note 7 4 11" xfId="34124"/>
    <cellStyle name="Note 7 4 12" xfId="34125"/>
    <cellStyle name="Note 7 4 13" xfId="34126"/>
    <cellStyle name="Note 7 4 14" xfId="34127"/>
    <cellStyle name="Note 7 4 15" xfId="34128"/>
    <cellStyle name="Note 7 4 16" xfId="34129"/>
    <cellStyle name="Note 7 4 17" xfId="34130"/>
    <cellStyle name="Note 7 4 18" xfId="34131"/>
    <cellStyle name="Note 7 4 19" xfId="34132"/>
    <cellStyle name="Note 7 4 2" xfId="34133"/>
    <cellStyle name="Note 7 4 2 10" xfId="34134"/>
    <cellStyle name="Note 7 4 2 11" xfId="34135"/>
    <cellStyle name="Note 7 4 2 12" xfId="34136"/>
    <cellStyle name="Note 7 4 2 13" xfId="34137"/>
    <cellStyle name="Note 7 4 2 14" xfId="34138"/>
    <cellStyle name="Note 7 4 2 15" xfId="34139"/>
    <cellStyle name="Note 7 4 2 16" xfId="34140"/>
    <cellStyle name="Note 7 4 2 17" xfId="34141"/>
    <cellStyle name="Note 7 4 2 18" xfId="34142"/>
    <cellStyle name="Note 7 4 2 19" xfId="34143"/>
    <cellStyle name="Note 7 4 2 2" xfId="34144"/>
    <cellStyle name="Note 7 4 2 2 10" xfId="34145"/>
    <cellStyle name="Note 7 4 2 2 11" xfId="34146"/>
    <cellStyle name="Note 7 4 2 2 12" xfId="34147"/>
    <cellStyle name="Note 7 4 2 2 13" xfId="34148"/>
    <cellStyle name="Note 7 4 2 2 14" xfId="34149"/>
    <cellStyle name="Note 7 4 2 2 2" xfId="34150"/>
    <cellStyle name="Note 7 4 2 2 3" xfId="34151"/>
    <cellStyle name="Note 7 4 2 2 4" xfId="34152"/>
    <cellStyle name="Note 7 4 2 2 5" xfId="34153"/>
    <cellStyle name="Note 7 4 2 2 6" xfId="34154"/>
    <cellStyle name="Note 7 4 2 2 7" xfId="34155"/>
    <cellStyle name="Note 7 4 2 2 8" xfId="34156"/>
    <cellStyle name="Note 7 4 2 2 9" xfId="34157"/>
    <cellStyle name="Note 7 4 2 20" xfId="34158"/>
    <cellStyle name="Note 7 4 2 3" xfId="34159"/>
    <cellStyle name="Note 7 4 2 3 10" xfId="34160"/>
    <cellStyle name="Note 7 4 2 3 11" xfId="34161"/>
    <cellStyle name="Note 7 4 2 3 12" xfId="34162"/>
    <cellStyle name="Note 7 4 2 3 13" xfId="34163"/>
    <cellStyle name="Note 7 4 2 3 14" xfId="34164"/>
    <cellStyle name="Note 7 4 2 3 2" xfId="34165"/>
    <cellStyle name="Note 7 4 2 3 3" xfId="34166"/>
    <cellStyle name="Note 7 4 2 3 4" xfId="34167"/>
    <cellStyle name="Note 7 4 2 3 5" xfId="34168"/>
    <cellStyle name="Note 7 4 2 3 6" xfId="34169"/>
    <cellStyle name="Note 7 4 2 3 7" xfId="34170"/>
    <cellStyle name="Note 7 4 2 3 8" xfId="34171"/>
    <cellStyle name="Note 7 4 2 3 9" xfId="34172"/>
    <cellStyle name="Note 7 4 2 4" xfId="34173"/>
    <cellStyle name="Note 7 4 2 4 10" xfId="34174"/>
    <cellStyle name="Note 7 4 2 4 11" xfId="34175"/>
    <cellStyle name="Note 7 4 2 4 12" xfId="34176"/>
    <cellStyle name="Note 7 4 2 4 13" xfId="34177"/>
    <cellStyle name="Note 7 4 2 4 14" xfId="34178"/>
    <cellStyle name="Note 7 4 2 4 2" xfId="34179"/>
    <cellStyle name="Note 7 4 2 4 3" xfId="34180"/>
    <cellStyle name="Note 7 4 2 4 4" xfId="34181"/>
    <cellStyle name="Note 7 4 2 4 5" xfId="34182"/>
    <cellStyle name="Note 7 4 2 4 6" xfId="34183"/>
    <cellStyle name="Note 7 4 2 4 7" xfId="34184"/>
    <cellStyle name="Note 7 4 2 4 8" xfId="34185"/>
    <cellStyle name="Note 7 4 2 4 9" xfId="34186"/>
    <cellStyle name="Note 7 4 2 5" xfId="34187"/>
    <cellStyle name="Note 7 4 2 5 10" xfId="34188"/>
    <cellStyle name="Note 7 4 2 5 11" xfId="34189"/>
    <cellStyle name="Note 7 4 2 5 12" xfId="34190"/>
    <cellStyle name="Note 7 4 2 5 13" xfId="34191"/>
    <cellStyle name="Note 7 4 2 5 2" xfId="34192"/>
    <cellStyle name="Note 7 4 2 5 3" xfId="34193"/>
    <cellStyle name="Note 7 4 2 5 4" xfId="34194"/>
    <cellStyle name="Note 7 4 2 5 5" xfId="34195"/>
    <cellStyle name="Note 7 4 2 5 6" xfId="34196"/>
    <cellStyle name="Note 7 4 2 5 7" xfId="34197"/>
    <cellStyle name="Note 7 4 2 5 8" xfId="34198"/>
    <cellStyle name="Note 7 4 2 5 9" xfId="34199"/>
    <cellStyle name="Note 7 4 2 6" xfId="34200"/>
    <cellStyle name="Note 7 4 2 7" xfId="34201"/>
    <cellStyle name="Note 7 4 2 8" xfId="34202"/>
    <cellStyle name="Note 7 4 2 9" xfId="34203"/>
    <cellStyle name="Note 7 4 20" xfId="34204"/>
    <cellStyle name="Note 7 4 21" xfId="34205"/>
    <cellStyle name="Note 7 4 22" xfId="34206"/>
    <cellStyle name="Note 7 4 3" xfId="34207"/>
    <cellStyle name="Note 7 4 3 10" xfId="34208"/>
    <cellStyle name="Note 7 4 3 11" xfId="34209"/>
    <cellStyle name="Note 7 4 3 12" xfId="34210"/>
    <cellStyle name="Note 7 4 3 13" xfId="34211"/>
    <cellStyle name="Note 7 4 3 14" xfId="34212"/>
    <cellStyle name="Note 7 4 3 15" xfId="34213"/>
    <cellStyle name="Note 7 4 3 16" xfId="34214"/>
    <cellStyle name="Note 7 4 3 17" xfId="34215"/>
    <cellStyle name="Note 7 4 3 18" xfId="34216"/>
    <cellStyle name="Note 7 4 3 19" xfId="34217"/>
    <cellStyle name="Note 7 4 3 2" xfId="34218"/>
    <cellStyle name="Note 7 4 3 2 10" xfId="34219"/>
    <cellStyle name="Note 7 4 3 2 11" xfId="34220"/>
    <cellStyle name="Note 7 4 3 2 12" xfId="34221"/>
    <cellStyle name="Note 7 4 3 2 13" xfId="34222"/>
    <cellStyle name="Note 7 4 3 2 14" xfId="34223"/>
    <cellStyle name="Note 7 4 3 2 2" xfId="34224"/>
    <cellStyle name="Note 7 4 3 2 3" xfId="34225"/>
    <cellStyle name="Note 7 4 3 2 4" xfId="34226"/>
    <cellStyle name="Note 7 4 3 2 5" xfId="34227"/>
    <cellStyle name="Note 7 4 3 2 6" xfId="34228"/>
    <cellStyle name="Note 7 4 3 2 7" xfId="34229"/>
    <cellStyle name="Note 7 4 3 2 8" xfId="34230"/>
    <cellStyle name="Note 7 4 3 2 9" xfId="34231"/>
    <cellStyle name="Note 7 4 3 20" xfId="34232"/>
    <cellStyle name="Note 7 4 3 3" xfId="34233"/>
    <cellStyle name="Note 7 4 3 3 10" xfId="34234"/>
    <cellStyle name="Note 7 4 3 3 11" xfId="34235"/>
    <cellStyle name="Note 7 4 3 3 12" xfId="34236"/>
    <cellStyle name="Note 7 4 3 3 13" xfId="34237"/>
    <cellStyle name="Note 7 4 3 3 14" xfId="34238"/>
    <cellStyle name="Note 7 4 3 3 2" xfId="34239"/>
    <cellStyle name="Note 7 4 3 3 3" xfId="34240"/>
    <cellStyle name="Note 7 4 3 3 4" xfId="34241"/>
    <cellStyle name="Note 7 4 3 3 5" xfId="34242"/>
    <cellStyle name="Note 7 4 3 3 6" xfId="34243"/>
    <cellStyle name="Note 7 4 3 3 7" xfId="34244"/>
    <cellStyle name="Note 7 4 3 3 8" xfId="34245"/>
    <cellStyle name="Note 7 4 3 3 9" xfId="34246"/>
    <cellStyle name="Note 7 4 3 4" xfId="34247"/>
    <cellStyle name="Note 7 4 3 4 10" xfId="34248"/>
    <cellStyle name="Note 7 4 3 4 11" xfId="34249"/>
    <cellStyle name="Note 7 4 3 4 12" xfId="34250"/>
    <cellStyle name="Note 7 4 3 4 13" xfId="34251"/>
    <cellStyle name="Note 7 4 3 4 14" xfId="34252"/>
    <cellStyle name="Note 7 4 3 4 2" xfId="34253"/>
    <cellStyle name="Note 7 4 3 4 3" xfId="34254"/>
    <cellStyle name="Note 7 4 3 4 4" xfId="34255"/>
    <cellStyle name="Note 7 4 3 4 5" xfId="34256"/>
    <cellStyle name="Note 7 4 3 4 6" xfId="34257"/>
    <cellStyle name="Note 7 4 3 4 7" xfId="34258"/>
    <cellStyle name="Note 7 4 3 4 8" xfId="34259"/>
    <cellStyle name="Note 7 4 3 4 9" xfId="34260"/>
    <cellStyle name="Note 7 4 3 5" xfId="34261"/>
    <cellStyle name="Note 7 4 3 5 10" xfId="34262"/>
    <cellStyle name="Note 7 4 3 5 11" xfId="34263"/>
    <cellStyle name="Note 7 4 3 5 12" xfId="34264"/>
    <cellStyle name="Note 7 4 3 5 13" xfId="34265"/>
    <cellStyle name="Note 7 4 3 5 2" xfId="34266"/>
    <cellStyle name="Note 7 4 3 5 3" xfId="34267"/>
    <cellStyle name="Note 7 4 3 5 4" xfId="34268"/>
    <cellStyle name="Note 7 4 3 5 5" xfId="34269"/>
    <cellStyle name="Note 7 4 3 5 6" xfId="34270"/>
    <cellStyle name="Note 7 4 3 5 7" xfId="34271"/>
    <cellStyle name="Note 7 4 3 5 8" xfId="34272"/>
    <cellStyle name="Note 7 4 3 5 9" xfId="34273"/>
    <cellStyle name="Note 7 4 3 6" xfId="34274"/>
    <cellStyle name="Note 7 4 3 7" xfId="34275"/>
    <cellStyle name="Note 7 4 3 8" xfId="34276"/>
    <cellStyle name="Note 7 4 3 9" xfId="34277"/>
    <cellStyle name="Note 7 4 4" xfId="34278"/>
    <cellStyle name="Note 7 4 4 10" xfId="34279"/>
    <cellStyle name="Note 7 4 4 11" xfId="34280"/>
    <cellStyle name="Note 7 4 4 12" xfId="34281"/>
    <cellStyle name="Note 7 4 4 13" xfId="34282"/>
    <cellStyle name="Note 7 4 4 14" xfId="34283"/>
    <cellStyle name="Note 7 4 4 2" xfId="34284"/>
    <cellStyle name="Note 7 4 4 3" xfId="34285"/>
    <cellStyle name="Note 7 4 4 4" xfId="34286"/>
    <cellStyle name="Note 7 4 4 5" xfId="34287"/>
    <cellStyle name="Note 7 4 4 6" xfId="34288"/>
    <cellStyle name="Note 7 4 4 7" xfId="34289"/>
    <cellStyle name="Note 7 4 4 8" xfId="34290"/>
    <cellStyle name="Note 7 4 4 9" xfId="34291"/>
    <cellStyle name="Note 7 4 5" xfId="34292"/>
    <cellStyle name="Note 7 4 5 10" xfId="34293"/>
    <cellStyle name="Note 7 4 5 11" xfId="34294"/>
    <cellStyle name="Note 7 4 5 12" xfId="34295"/>
    <cellStyle name="Note 7 4 5 13" xfId="34296"/>
    <cellStyle name="Note 7 4 5 14" xfId="34297"/>
    <cellStyle name="Note 7 4 5 2" xfId="34298"/>
    <cellStyle name="Note 7 4 5 3" xfId="34299"/>
    <cellStyle name="Note 7 4 5 4" xfId="34300"/>
    <cellStyle name="Note 7 4 5 5" xfId="34301"/>
    <cellStyle name="Note 7 4 5 6" xfId="34302"/>
    <cellStyle name="Note 7 4 5 7" xfId="34303"/>
    <cellStyle name="Note 7 4 5 8" xfId="34304"/>
    <cellStyle name="Note 7 4 5 9" xfId="34305"/>
    <cellStyle name="Note 7 4 6" xfId="34306"/>
    <cellStyle name="Note 7 4 6 10" xfId="34307"/>
    <cellStyle name="Note 7 4 6 11" xfId="34308"/>
    <cellStyle name="Note 7 4 6 12" xfId="34309"/>
    <cellStyle name="Note 7 4 6 13" xfId="34310"/>
    <cellStyle name="Note 7 4 6 14" xfId="34311"/>
    <cellStyle name="Note 7 4 6 2" xfId="34312"/>
    <cellStyle name="Note 7 4 6 3" xfId="34313"/>
    <cellStyle name="Note 7 4 6 4" xfId="34314"/>
    <cellStyle name="Note 7 4 6 5" xfId="34315"/>
    <cellStyle name="Note 7 4 6 6" xfId="34316"/>
    <cellStyle name="Note 7 4 6 7" xfId="34317"/>
    <cellStyle name="Note 7 4 6 8" xfId="34318"/>
    <cellStyle name="Note 7 4 6 9" xfId="34319"/>
    <cellStyle name="Note 7 4 7" xfId="34320"/>
    <cellStyle name="Note 7 4 7 10" xfId="34321"/>
    <cellStyle name="Note 7 4 7 11" xfId="34322"/>
    <cellStyle name="Note 7 4 7 12" xfId="34323"/>
    <cellStyle name="Note 7 4 7 13" xfId="34324"/>
    <cellStyle name="Note 7 4 7 2" xfId="34325"/>
    <cellStyle name="Note 7 4 7 3" xfId="34326"/>
    <cellStyle name="Note 7 4 7 4" xfId="34327"/>
    <cellStyle name="Note 7 4 7 5" xfId="34328"/>
    <cellStyle name="Note 7 4 7 6" xfId="34329"/>
    <cellStyle name="Note 7 4 7 7" xfId="34330"/>
    <cellStyle name="Note 7 4 7 8" xfId="34331"/>
    <cellStyle name="Note 7 4 7 9" xfId="34332"/>
    <cellStyle name="Note 7 4 8" xfId="34333"/>
    <cellStyle name="Note 7 4 9" xfId="34334"/>
    <cellStyle name="Note 7 5" xfId="34335"/>
    <cellStyle name="Note 7 5 10" xfId="34336"/>
    <cellStyle name="Note 7 5 11" xfId="34337"/>
    <cellStyle name="Note 7 5 12" xfId="34338"/>
    <cellStyle name="Note 7 5 13" xfId="34339"/>
    <cellStyle name="Note 7 5 14" xfId="34340"/>
    <cellStyle name="Note 7 5 15" xfId="34341"/>
    <cellStyle name="Note 7 5 16" xfId="34342"/>
    <cellStyle name="Note 7 5 17" xfId="34343"/>
    <cellStyle name="Note 7 5 18" xfId="34344"/>
    <cellStyle name="Note 7 5 19" xfId="34345"/>
    <cellStyle name="Note 7 5 2" xfId="34346"/>
    <cellStyle name="Note 7 5 2 10" xfId="34347"/>
    <cellStyle name="Note 7 5 2 11" xfId="34348"/>
    <cellStyle name="Note 7 5 2 12" xfId="34349"/>
    <cellStyle name="Note 7 5 2 13" xfId="34350"/>
    <cellStyle name="Note 7 5 2 14" xfId="34351"/>
    <cellStyle name="Note 7 5 2 2" xfId="34352"/>
    <cellStyle name="Note 7 5 2 3" xfId="34353"/>
    <cellStyle name="Note 7 5 2 4" xfId="34354"/>
    <cellStyle name="Note 7 5 2 5" xfId="34355"/>
    <cellStyle name="Note 7 5 2 6" xfId="34356"/>
    <cellStyle name="Note 7 5 2 7" xfId="34357"/>
    <cellStyle name="Note 7 5 2 8" xfId="34358"/>
    <cellStyle name="Note 7 5 2 9" xfId="34359"/>
    <cellStyle name="Note 7 5 20" xfId="34360"/>
    <cellStyle name="Note 7 5 3" xfId="34361"/>
    <cellStyle name="Note 7 5 3 10" xfId="34362"/>
    <cellStyle name="Note 7 5 3 11" xfId="34363"/>
    <cellStyle name="Note 7 5 3 12" xfId="34364"/>
    <cellStyle name="Note 7 5 3 13" xfId="34365"/>
    <cellStyle name="Note 7 5 3 14" xfId="34366"/>
    <cellStyle name="Note 7 5 3 2" xfId="34367"/>
    <cellStyle name="Note 7 5 3 3" xfId="34368"/>
    <cellStyle name="Note 7 5 3 4" xfId="34369"/>
    <cellStyle name="Note 7 5 3 5" xfId="34370"/>
    <cellStyle name="Note 7 5 3 6" xfId="34371"/>
    <cellStyle name="Note 7 5 3 7" xfId="34372"/>
    <cellStyle name="Note 7 5 3 8" xfId="34373"/>
    <cellStyle name="Note 7 5 3 9" xfId="34374"/>
    <cellStyle name="Note 7 5 4" xfId="34375"/>
    <cellStyle name="Note 7 5 4 10" xfId="34376"/>
    <cellStyle name="Note 7 5 4 11" xfId="34377"/>
    <cellStyle name="Note 7 5 4 12" xfId="34378"/>
    <cellStyle name="Note 7 5 4 13" xfId="34379"/>
    <cellStyle name="Note 7 5 4 14" xfId="34380"/>
    <cellStyle name="Note 7 5 4 2" xfId="34381"/>
    <cellStyle name="Note 7 5 4 3" xfId="34382"/>
    <cellStyle name="Note 7 5 4 4" xfId="34383"/>
    <cellStyle name="Note 7 5 4 5" xfId="34384"/>
    <cellStyle name="Note 7 5 4 6" xfId="34385"/>
    <cellStyle name="Note 7 5 4 7" xfId="34386"/>
    <cellStyle name="Note 7 5 4 8" xfId="34387"/>
    <cellStyle name="Note 7 5 4 9" xfId="34388"/>
    <cellStyle name="Note 7 5 5" xfId="34389"/>
    <cellStyle name="Note 7 5 5 10" xfId="34390"/>
    <cellStyle name="Note 7 5 5 11" xfId="34391"/>
    <cellStyle name="Note 7 5 5 12" xfId="34392"/>
    <cellStyle name="Note 7 5 5 13" xfId="34393"/>
    <cellStyle name="Note 7 5 5 2" xfId="34394"/>
    <cellStyle name="Note 7 5 5 3" xfId="34395"/>
    <cellStyle name="Note 7 5 5 4" xfId="34396"/>
    <cellStyle name="Note 7 5 5 5" xfId="34397"/>
    <cellStyle name="Note 7 5 5 6" xfId="34398"/>
    <cellStyle name="Note 7 5 5 7" xfId="34399"/>
    <cellStyle name="Note 7 5 5 8" xfId="34400"/>
    <cellStyle name="Note 7 5 5 9" xfId="34401"/>
    <cellStyle name="Note 7 5 6" xfId="34402"/>
    <cellStyle name="Note 7 5 7" xfId="34403"/>
    <cellStyle name="Note 7 5 8" xfId="34404"/>
    <cellStyle name="Note 7 5 9" xfId="34405"/>
    <cellStyle name="Note 7 6" xfId="34406"/>
    <cellStyle name="Note 7 6 10" xfId="34407"/>
    <cellStyle name="Note 7 6 11" xfId="34408"/>
    <cellStyle name="Note 7 6 12" xfId="34409"/>
    <cellStyle name="Note 7 6 13" xfId="34410"/>
    <cellStyle name="Note 7 6 14" xfId="34411"/>
    <cellStyle name="Note 7 6 15" xfId="34412"/>
    <cellStyle name="Note 7 6 16" xfId="34413"/>
    <cellStyle name="Note 7 6 17" xfId="34414"/>
    <cellStyle name="Note 7 6 18" xfId="34415"/>
    <cellStyle name="Note 7 6 19" xfId="34416"/>
    <cellStyle name="Note 7 6 2" xfId="34417"/>
    <cellStyle name="Note 7 6 2 10" xfId="34418"/>
    <cellStyle name="Note 7 6 2 11" xfId="34419"/>
    <cellStyle name="Note 7 6 2 12" xfId="34420"/>
    <cellStyle name="Note 7 6 2 13" xfId="34421"/>
    <cellStyle name="Note 7 6 2 14" xfId="34422"/>
    <cellStyle name="Note 7 6 2 2" xfId="34423"/>
    <cellStyle name="Note 7 6 2 3" xfId="34424"/>
    <cellStyle name="Note 7 6 2 4" xfId="34425"/>
    <cellStyle name="Note 7 6 2 5" xfId="34426"/>
    <cellStyle name="Note 7 6 2 6" xfId="34427"/>
    <cellStyle name="Note 7 6 2 7" xfId="34428"/>
    <cellStyle name="Note 7 6 2 8" xfId="34429"/>
    <cellStyle name="Note 7 6 2 9" xfId="34430"/>
    <cellStyle name="Note 7 6 20" xfId="34431"/>
    <cellStyle name="Note 7 6 3" xfId="34432"/>
    <cellStyle name="Note 7 6 3 10" xfId="34433"/>
    <cellStyle name="Note 7 6 3 11" xfId="34434"/>
    <cellStyle name="Note 7 6 3 12" xfId="34435"/>
    <cellStyle name="Note 7 6 3 13" xfId="34436"/>
    <cellStyle name="Note 7 6 3 14" xfId="34437"/>
    <cellStyle name="Note 7 6 3 2" xfId="34438"/>
    <cellStyle name="Note 7 6 3 3" xfId="34439"/>
    <cellStyle name="Note 7 6 3 4" xfId="34440"/>
    <cellStyle name="Note 7 6 3 5" xfId="34441"/>
    <cellStyle name="Note 7 6 3 6" xfId="34442"/>
    <cellStyle name="Note 7 6 3 7" xfId="34443"/>
    <cellStyle name="Note 7 6 3 8" xfId="34444"/>
    <cellStyle name="Note 7 6 3 9" xfId="34445"/>
    <cellStyle name="Note 7 6 4" xfId="34446"/>
    <cellStyle name="Note 7 6 4 10" xfId="34447"/>
    <cellStyle name="Note 7 6 4 11" xfId="34448"/>
    <cellStyle name="Note 7 6 4 12" xfId="34449"/>
    <cellStyle name="Note 7 6 4 13" xfId="34450"/>
    <cellStyle name="Note 7 6 4 14" xfId="34451"/>
    <cellStyle name="Note 7 6 4 2" xfId="34452"/>
    <cellStyle name="Note 7 6 4 3" xfId="34453"/>
    <cellStyle name="Note 7 6 4 4" xfId="34454"/>
    <cellStyle name="Note 7 6 4 5" xfId="34455"/>
    <cellStyle name="Note 7 6 4 6" xfId="34456"/>
    <cellStyle name="Note 7 6 4 7" xfId="34457"/>
    <cellStyle name="Note 7 6 4 8" xfId="34458"/>
    <cellStyle name="Note 7 6 4 9" xfId="34459"/>
    <cellStyle name="Note 7 6 5" xfId="34460"/>
    <cellStyle name="Note 7 6 5 10" xfId="34461"/>
    <cellStyle name="Note 7 6 5 11" xfId="34462"/>
    <cellStyle name="Note 7 6 5 12" xfId="34463"/>
    <cellStyle name="Note 7 6 5 13" xfId="34464"/>
    <cellStyle name="Note 7 6 5 2" xfId="34465"/>
    <cellStyle name="Note 7 6 5 3" xfId="34466"/>
    <cellStyle name="Note 7 6 5 4" xfId="34467"/>
    <cellStyle name="Note 7 6 5 5" xfId="34468"/>
    <cellStyle name="Note 7 6 5 6" xfId="34469"/>
    <cellStyle name="Note 7 6 5 7" xfId="34470"/>
    <cellStyle name="Note 7 6 5 8" xfId="34471"/>
    <cellStyle name="Note 7 6 5 9" xfId="34472"/>
    <cellStyle name="Note 7 6 6" xfId="34473"/>
    <cellStyle name="Note 7 6 7" xfId="34474"/>
    <cellStyle name="Note 7 6 8" xfId="34475"/>
    <cellStyle name="Note 7 6 9" xfId="34476"/>
    <cellStyle name="Note 7 7" xfId="34477"/>
    <cellStyle name="Note 7 7 10" xfId="34478"/>
    <cellStyle name="Note 7 7 11" xfId="34479"/>
    <cellStyle name="Note 7 7 12" xfId="34480"/>
    <cellStyle name="Note 7 7 13" xfId="34481"/>
    <cellStyle name="Note 7 7 14" xfId="34482"/>
    <cellStyle name="Note 7 7 2" xfId="34483"/>
    <cellStyle name="Note 7 7 3" xfId="34484"/>
    <cellStyle name="Note 7 7 4" xfId="34485"/>
    <cellStyle name="Note 7 7 5" xfId="34486"/>
    <cellStyle name="Note 7 7 6" xfId="34487"/>
    <cellStyle name="Note 7 7 7" xfId="34488"/>
    <cellStyle name="Note 7 7 8" xfId="34489"/>
    <cellStyle name="Note 7 7 9" xfId="34490"/>
    <cellStyle name="Note 7 8" xfId="34491"/>
    <cellStyle name="Note 7 8 10" xfId="34492"/>
    <cellStyle name="Note 7 8 11" xfId="34493"/>
    <cellStyle name="Note 7 8 12" xfId="34494"/>
    <cellStyle name="Note 7 8 13" xfId="34495"/>
    <cellStyle name="Note 7 8 14" xfId="34496"/>
    <cellStyle name="Note 7 8 2" xfId="34497"/>
    <cellStyle name="Note 7 8 3" xfId="34498"/>
    <cellStyle name="Note 7 8 4" xfId="34499"/>
    <cellStyle name="Note 7 8 5" xfId="34500"/>
    <cellStyle name="Note 7 8 6" xfId="34501"/>
    <cellStyle name="Note 7 8 7" xfId="34502"/>
    <cellStyle name="Note 7 8 8" xfId="34503"/>
    <cellStyle name="Note 7 8 9" xfId="34504"/>
    <cellStyle name="Note 7 9" xfId="34505"/>
    <cellStyle name="Note 7 9 10" xfId="34506"/>
    <cellStyle name="Note 7 9 11" xfId="34507"/>
    <cellStyle name="Note 7 9 12" xfId="34508"/>
    <cellStyle name="Note 7 9 13" xfId="34509"/>
    <cellStyle name="Note 7 9 14" xfId="34510"/>
    <cellStyle name="Note 7 9 2" xfId="34511"/>
    <cellStyle name="Note 7 9 3" xfId="34512"/>
    <cellStyle name="Note 7 9 4" xfId="34513"/>
    <cellStyle name="Note 7 9 5" xfId="34514"/>
    <cellStyle name="Note 7 9 6" xfId="34515"/>
    <cellStyle name="Note 7 9 7" xfId="34516"/>
    <cellStyle name="Note 7 9 8" xfId="34517"/>
    <cellStyle name="Note 7 9 9" xfId="34518"/>
    <cellStyle name="Note 8" xfId="34519"/>
    <cellStyle name="Note 8 10" xfId="34520"/>
    <cellStyle name="Note 8 11" xfId="34521"/>
    <cellStyle name="Note 8 12" xfId="34522"/>
    <cellStyle name="Note 8 13" xfId="34523"/>
    <cellStyle name="Note 8 14" xfId="34524"/>
    <cellStyle name="Note 8 15" xfId="34525"/>
    <cellStyle name="Note 8 16" xfId="34526"/>
    <cellStyle name="Note 8 17" xfId="34527"/>
    <cellStyle name="Note 8 18" xfId="34528"/>
    <cellStyle name="Note 8 2" xfId="34529"/>
    <cellStyle name="Note 8 2 10" xfId="34530"/>
    <cellStyle name="Note 8 2 11" xfId="34531"/>
    <cellStyle name="Note 8 2 12" xfId="34532"/>
    <cellStyle name="Note 8 2 13" xfId="34533"/>
    <cellStyle name="Note 8 2 14" xfId="34534"/>
    <cellStyle name="Note 8 2 15" xfId="34535"/>
    <cellStyle name="Note 8 2 16" xfId="34536"/>
    <cellStyle name="Note 8 2 17" xfId="34537"/>
    <cellStyle name="Note 8 2 18" xfId="34538"/>
    <cellStyle name="Note 8 2 19" xfId="34539"/>
    <cellStyle name="Note 8 2 2" xfId="34540"/>
    <cellStyle name="Note 8 2 2 10" xfId="34541"/>
    <cellStyle name="Note 8 2 2 11" xfId="34542"/>
    <cellStyle name="Note 8 2 2 12" xfId="34543"/>
    <cellStyle name="Note 8 2 2 13" xfId="34544"/>
    <cellStyle name="Note 8 2 2 14" xfId="34545"/>
    <cellStyle name="Note 8 2 2 15" xfId="34546"/>
    <cellStyle name="Note 8 2 2 16" xfId="34547"/>
    <cellStyle name="Note 8 2 2 17" xfId="34548"/>
    <cellStyle name="Note 8 2 2 18" xfId="34549"/>
    <cellStyle name="Note 8 2 2 19" xfId="34550"/>
    <cellStyle name="Note 8 2 2 2" xfId="34551"/>
    <cellStyle name="Note 8 2 2 2 10" xfId="34552"/>
    <cellStyle name="Note 8 2 2 2 11" xfId="34553"/>
    <cellStyle name="Note 8 2 2 2 12" xfId="34554"/>
    <cellStyle name="Note 8 2 2 2 13" xfId="34555"/>
    <cellStyle name="Note 8 2 2 2 14" xfId="34556"/>
    <cellStyle name="Note 8 2 2 2 2" xfId="34557"/>
    <cellStyle name="Note 8 2 2 2 3" xfId="34558"/>
    <cellStyle name="Note 8 2 2 2 4" xfId="34559"/>
    <cellStyle name="Note 8 2 2 2 5" xfId="34560"/>
    <cellStyle name="Note 8 2 2 2 6" xfId="34561"/>
    <cellStyle name="Note 8 2 2 2 7" xfId="34562"/>
    <cellStyle name="Note 8 2 2 2 8" xfId="34563"/>
    <cellStyle name="Note 8 2 2 2 9" xfId="34564"/>
    <cellStyle name="Note 8 2 2 20" xfId="34565"/>
    <cellStyle name="Note 8 2 2 3" xfId="34566"/>
    <cellStyle name="Note 8 2 2 3 10" xfId="34567"/>
    <cellStyle name="Note 8 2 2 3 11" xfId="34568"/>
    <cellStyle name="Note 8 2 2 3 12" xfId="34569"/>
    <cellStyle name="Note 8 2 2 3 13" xfId="34570"/>
    <cellStyle name="Note 8 2 2 3 14" xfId="34571"/>
    <cellStyle name="Note 8 2 2 3 2" xfId="34572"/>
    <cellStyle name="Note 8 2 2 3 3" xfId="34573"/>
    <cellStyle name="Note 8 2 2 3 4" xfId="34574"/>
    <cellStyle name="Note 8 2 2 3 5" xfId="34575"/>
    <cellStyle name="Note 8 2 2 3 6" xfId="34576"/>
    <cellStyle name="Note 8 2 2 3 7" xfId="34577"/>
    <cellStyle name="Note 8 2 2 3 8" xfId="34578"/>
    <cellStyle name="Note 8 2 2 3 9" xfId="34579"/>
    <cellStyle name="Note 8 2 2 4" xfId="34580"/>
    <cellStyle name="Note 8 2 2 4 10" xfId="34581"/>
    <cellStyle name="Note 8 2 2 4 11" xfId="34582"/>
    <cellStyle name="Note 8 2 2 4 12" xfId="34583"/>
    <cellStyle name="Note 8 2 2 4 13" xfId="34584"/>
    <cellStyle name="Note 8 2 2 4 14" xfId="34585"/>
    <cellStyle name="Note 8 2 2 4 2" xfId="34586"/>
    <cellStyle name="Note 8 2 2 4 3" xfId="34587"/>
    <cellStyle name="Note 8 2 2 4 4" xfId="34588"/>
    <cellStyle name="Note 8 2 2 4 5" xfId="34589"/>
    <cellStyle name="Note 8 2 2 4 6" xfId="34590"/>
    <cellStyle name="Note 8 2 2 4 7" xfId="34591"/>
    <cellStyle name="Note 8 2 2 4 8" xfId="34592"/>
    <cellStyle name="Note 8 2 2 4 9" xfId="34593"/>
    <cellStyle name="Note 8 2 2 5" xfId="34594"/>
    <cellStyle name="Note 8 2 2 5 10" xfId="34595"/>
    <cellStyle name="Note 8 2 2 5 11" xfId="34596"/>
    <cellStyle name="Note 8 2 2 5 12" xfId="34597"/>
    <cellStyle name="Note 8 2 2 5 13" xfId="34598"/>
    <cellStyle name="Note 8 2 2 5 2" xfId="34599"/>
    <cellStyle name="Note 8 2 2 5 3" xfId="34600"/>
    <cellStyle name="Note 8 2 2 5 4" xfId="34601"/>
    <cellStyle name="Note 8 2 2 5 5" xfId="34602"/>
    <cellStyle name="Note 8 2 2 5 6" xfId="34603"/>
    <cellStyle name="Note 8 2 2 5 7" xfId="34604"/>
    <cellStyle name="Note 8 2 2 5 8" xfId="34605"/>
    <cellStyle name="Note 8 2 2 5 9" xfId="34606"/>
    <cellStyle name="Note 8 2 2 6" xfId="34607"/>
    <cellStyle name="Note 8 2 2 7" xfId="34608"/>
    <cellStyle name="Note 8 2 2 8" xfId="34609"/>
    <cellStyle name="Note 8 2 2 9" xfId="34610"/>
    <cellStyle name="Note 8 2 20" xfId="34611"/>
    <cellStyle name="Note 8 2 21" xfId="34612"/>
    <cellStyle name="Note 8 2 22" xfId="34613"/>
    <cellStyle name="Note 8 2 23" xfId="34614"/>
    <cellStyle name="Note 8 2 3" xfId="34615"/>
    <cellStyle name="Note 8 2 3 10" xfId="34616"/>
    <cellStyle name="Note 8 2 3 11" xfId="34617"/>
    <cellStyle name="Note 8 2 3 12" xfId="34618"/>
    <cellStyle name="Note 8 2 3 13" xfId="34619"/>
    <cellStyle name="Note 8 2 3 14" xfId="34620"/>
    <cellStyle name="Note 8 2 3 15" xfId="34621"/>
    <cellStyle name="Note 8 2 3 16" xfId="34622"/>
    <cellStyle name="Note 8 2 3 17" xfId="34623"/>
    <cellStyle name="Note 8 2 3 18" xfId="34624"/>
    <cellStyle name="Note 8 2 3 19" xfId="34625"/>
    <cellStyle name="Note 8 2 3 2" xfId="34626"/>
    <cellStyle name="Note 8 2 3 2 10" xfId="34627"/>
    <cellStyle name="Note 8 2 3 2 11" xfId="34628"/>
    <cellStyle name="Note 8 2 3 2 12" xfId="34629"/>
    <cellStyle name="Note 8 2 3 2 13" xfId="34630"/>
    <cellStyle name="Note 8 2 3 2 14" xfId="34631"/>
    <cellStyle name="Note 8 2 3 2 2" xfId="34632"/>
    <cellStyle name="Note 8 2 3 2 3" xfId="34633"/>
    <cellStyle name="Note 8 2 3 2 4" xfId="34634"/>
    <cellStyle name="Note 8 2 3 2 5" xfId="34635"/>
    <cellStyle name="Note 8 2 3 2 6" xfId="34636"/>
    <cellStyle name="Note 8 2 3 2 7" xfId="34637"/>
    <cellStyle name="Note 8 2 3 2 8" xfId="34638"/>
    <cellStyle name="Note 8 2 3 2 9" xfId="34639"/>
    <cellStyle name="Note 8 2 3 20" xfId="34640"/>
    <cellStyle name="Note 8 2 3 3" xfId="34641"/>
    <cellStyle name="Note 8 2 3 3 10" xfId="34642"/>
    <cellStyle name="Note 8 2 3 3 11" xfId="34643"/>
    <cellStyle name="Note 8 2 3 3 12" xfId="34644"/>
    <cellStyle name="Note 8 2 3 3 13" xfId="34645"/>
    <cellStyle name="Note 8 2 3 3 14" xfId="34646"/>
    <cellStyle name="Note 8 2 3 3 2" xfId="34647"/>
    <cellStyle name="Note 8 2 3 3 3" xfId="34648"/>
    <cellStyle name="Note 8 2 3 3 4" xfId="34649"/>
    <cellStyle name="Note 8 2 3 3 5" xfId="34650"/>
    <cellStyle name="Note 8 2 3 3 6" xfId="34651"/>
    <cellStyle name="Note 8 2 3 3 7" xfId="34652"/>
    <cellStyle name="Note 8 2 3 3 8" xfId="34653"/>
    <cellStyle name="Note 8 2 3 3 9" xfId="34654"/>
    <cellStyle name="Note 8 2 3 4" xfId="34655"/>
    <cellStyle name="Note 8 2 3 4 10" xfId="34656"/>
    <cellStyle name="Note 8 2 3 4 11" xfId="34657"/>
    <cellStyle name="Note 8 2 3 4 12" xfId="34658"/>
    <cellStyle name="Note 8 2 3 4 13" xfId="34659"/>
    <cellStyle name="Note 8 2 3 4 14" xfId="34660"/>
    <cellStyle name="Note 8 2 3 4 2" xfId="34661"/>
    <cellStyle name="Note 8 2 3 4 3" xfId="34662"/>
    <cellStyle name="Note 8 2 3 4 4" xfId="34663"/>
    <cellStyle name="Note 8 2 3 4 5" xfId="34664"/>
    <cellStyle name="Note 8 2 3 4 6" xfId="34665"/>
    <cellStyle name="Note 8 2 3 4 7" xfId="34666"/>
    <cellStyle name="Note 8 2 3 4 8" xfId="34667"/>
    <cellStyle name="Note 8 2 3 4 9" xfId="34668"/>
    <cellStyle name="Note 8 2 3 5" xfId="34669"/>
    <cellStyle name="Note 8 2 3 5 10" xfId="34670"/>
    <cellStyle name="Note 8 2 3 5 11" xfId="34671"/>
    <cellStyle name="Note 8 2 3 5 12" xfId="34672"/>
    <cellStyle name="Note 8 2 3 5 13" xfId="34673"/>
    <cellStyle name="Note 8 2 3 5 2" xfId="34674"/>
    <cellStyle name="Note 8 2 3 5 3" xfId="34675"/>
    <cellStyle name="Note 8 2 3 5 4" xfId="34676"/>
    <cellStyle name="Note 8 2 3 5 5" xfId="34677"/>
    <cellStyle name="Note 8 2 3 5 6" xfId="34678"/>
    <cellStyle name="Note 8 2 3 5 7" xfId="34679"/>
    <cellStyle name="Note 8 2 3 5 8" xfId="34680"/>
    <cellStyle name="Note 8 2 3 5 9" xfId="34681"/>
    <cellStyle name="Note 8 2 3 6" xfId="34682"/>
    <cellStyle name="Note 8 2 3 7" xfId="34683"/>
    <cellStyle name="Note 8 2 3 8" xfId="34684"/>
    <cellStyle name="Note 8 2 3 9" xfId="34685"/>
    <cellStyle name="Note 8 2 4" xfId="34686"/>
    <cellStyle name="Note 8 2 4 10" xfId="34687"/>
    <cellStyle name="Note 8 2 4 11" xfId="34688"/>
    <cellStyle name="Note 8 2 4 12" xfId="34689"/>
    <cellStyle name="Note 8 2 4 13" xfId="34690"/>
    <cellStyle name="Note 8 2 4 14" xfId="34691"/>
    <cellStyle name="Note 8 2 4 2" xfId="34692"/>
    <cellStyle name="Note 8 2 4 3" xfId="34693"/>
    <cellStyle name="Note 8 2 4 4" xfId="34694"/>
    <cellStyle name="Note 8 2 4 5" xfId="34695"/>
    <cellStyle name="Note 8 2 4 6" xfId="34696"/>
    <cellStyle name="Note 8 2 4 7" xfId="34697"/>
    <cellStyle name="Note 8 2 4 8" xfId="34698"/>
    <cellStyle name="Note 8 2 4 9" xfId="34699"/>
    <cellStyle name="Note 8 2 5" xfId="34700"/>
    <cellStyle name="Note 8 2 5 10" xfId="34701"/>
    <cellStyle name="Note 8 2 5 11" xfId="34702"/>
    <cellStyle name="Note 8 2 5 12" xfId="34703"/>
    <cellStyle name="Note 8 2 5 13" xfId="34704"/>
    <cellStyle name="Note 8 2 5 14" xfId="34705"/>
    <cellStyle name="Note 8 2 5 2" xfId="34706"/>
    <cellStyle name="Note 8 2 5 3" xfId="34707"/>
    <cellStyle name="Note 8 2 5 4" xfId="34708"/>
    <cellStyle name="Note 8 2 5 5" xfId="34709"/>
    <cellStyle name="Note 8 2 5 6" xfId="34710"/>
    <cellStyle name="Note 8 2 5 7" xfId="34711"/>
    <cellStyle name="Note 8 2 5 8" xfId="34712"/>
    <cellStyle name="Note 8 2 5 9" xfId="34713"/>
    <cellStyle name="Note 8 2 6" xfId="34714"/>
    <cellStyle name="Note 8 2 6 10" xfId="34715"/>
    <cellStyle name="Note 8 2 6 11" xfId="34716"/>
    <cellStyle name="Note 8 2 6 12" xfId="34717"/>
    <cellStyle name="Note 8 2 6 13" xfId="34718"/>
    <cellStyle name="Note 8 2 6 14" xfId="34719"/>
    <cellStyle name="Note 8 2 6 2" xfId="34720"/>
    <cellStyle name="Note 8 2 6 3" xfId="34721"/>
    <cellStyle name="Note 8 2 6 4" xfId="34722"/>
    <cellStyle name="Note 8 2 6 5" xfId="34723"/>
    <cellStyle name="Note 8 2 6 6" xfId="34724"/>
    <cellStyle name="Note 8 2 6 7" xfId="34725"/>
    <cellStyle name="Note 8 2 6 8" xfId="34726"/>
    <cellStyle name="Note 8 2 6 9" xfId="34727"/>
    <cellStyle name="Note 8 2 7" xfId="34728"/>
    <cellStyle name="Note 8 2 7 10" xfId="34729"/>
    <cellStyle name="Note 8 2 7 11" xfId="34730"/>
    <cellStyle name="Note 8 2 7 12" xfId="34731"/>
    <cellStyle name="Note 8 2 7 13" xfId="34732"/>
    <cellStyle name="Note 8 2 7 14" xfId="34733"/>
    <cellStyle name="Note 8 2 7 2" xfId="34734"/>
    <cellStyle name="Note 8 2 7 3" xfId="34735"/>
    <cellStyle name="Note 8 2 7 4" xfId="34736"/>
    <cellStyle name="Note 8 2 7 5" xfId="34737"/>
    <cellStyle name="Note 8 2 7 6" xfId="34738"/>
    <cellStyle name="Note 8 2 7 7" xfId="34739"/>
    <cellStyle name="Note 8 2 7 8" xfId="34740"/>
    <cellStyle name="Note 8 2 7 9" xfId="34741"/>
    <cellStyle name="Note 8 2 8" xfId="34742"/>
    <cellStyle name="Note 8 2 8 10" xfId="34743"/>
    <cellStyle name="Note 8 2 8 11" xfId="34744"/>
    <cellStyle name="Note 8 2 8 12" xfId="34745"/>
    <cellStyle name="Note 8 2 8 13" xfId="34746"/>
    <cellStyle name="Note 8 2 8 2" xfId="34747"/>
    <cellStyle name="Note 8 2 8 3" xfId="34748"/>
    <cellStyle name="Note 8 2 8 4" xfId="34749"/>
    <cellStyle name="Note 8 2 8 5" xfId="34750"/>
    <cellStyle name="Note 8 2 8 6" xfId="34751"/>
    <cellStyle name="Note 8 2 8 7" xfId="34752"/>
    <cellStyle name="Note 8 2 8 8" xfId="34753"/>
    <cellStyle name="Note 8 2 8 9" xfId="34754"/>
    <cellStyle name="Note 8 2 9" xfId="34755"/>
    <cellStyle name="Note 8 3" xfId="34756"/>
    <cellStyle name="Note 8 3 10" xfId="34757"/>
    <cellStyle name="Note 8 3 11" xfId="34758"/>
    <cellStyle name="Note 8 3 12" xfId="34759"/>
    <cellStyle name="Note 8 3 13" xfId="34760"/>
    <cellStyle name="Note 8 3 14" xfId="34761"/>
    <cellStyle name="Note 8 3 15" xfId="34762"/>
    <cellStyle name="Note 8 3 16" xfId="34763"/>
    <cellStyle name="Note 8 3 17" xfId="34764"/>
    <cellStyle name="Note 8 3 18" xfId="34765"/>
    <cellStyle name="Note 8 3 19" xfId="34766"/>
    <cellStyle name="Note 8 3 2" xfId="34767"/>
    <cellStyle name="Note 8 3 2 10" xfId="34768"/>
    <cellStyle name="Note 8 3 2 11" xfId="34769"/>
    <cellStyle name="Note 8 3 2 12" xfId="34770"/>
    <cellStyle name="Note 8 3 2 13" xfId="34771"/>
    <cellStyle name="Note 8 3 2 14" xfId="34772"/>
    <cellStyle name="Note 8 3 2 15" xfId="34773"/>
    <cellStyle name="Note 8 3 2 16" xfId="34774"/>
    <cellStyle name="Note 8 3 2 17" xfId="34775"/>
    <cellStyle name="Note 8 3 2 18" xfId="34776"/>
    <cellStyle name="Note 8 3 2 19" xfId="34777"/>
    <cellStyle name="Note 8 3 2 2" xfId="34778"/>
    <cellStyle name="Note 8 3 2 2 10" xfId="34779"/>
    <cellStyle name="Note 8 3 2 2 11" xfId="34780"/>
    <cellStyle name="Note 8 3 2 2 12" xfId="34781"/>
    <cellStyle name="Note 8 3 2 2 13" xfId="34782"/>
    <cellStyle name="Note 8 3 2 2 14" xfId="34783"/>
    <cellStyle name="Note 8 3 2 2 2" xfId="34784"/>
    <cellStyle name="Note 8 3 2 2 3" xfId="34785"/>
    <cellStyle name="Note 8 3 2 2 4" xfId="34786"/>
    <cellStyle name="Note 8 3 2 2 5" xfId="34787"/>
    <cellStyle name="Note 8 3 2 2 6" xfId="34788"/>
    <cellStyle name="Note 8 3 2 2 7" xfId="34789"/>
    <cellStyle name="Note 8 3 2 2 8" xfId="34790"/>
    <cellStyle name="Note 8 3 2 2 9" xfId="34791"/>
    <cellStyle name="Note 8 3 2 20" xfId="34792"/>
    <cellStyle name="Note 8 3 2 3" xfId="34793"/>
    <cellStyle name="Note 8 3 2 3 10" xfId="34794"/>
    <cellStyle name="Note 8 3 2 3 11" xfId="34795"/>
    <cellStyle name="Note 8 3 2 3 12" xfId="34796"/>
    <cellStyle name="Note 8 3 2 3 13" xfId="34797"/>
    <cellStyle name="Note 8 3 2 3 14" xfId="34798"/>
    <cellStyle name="Note 8 3 2 3 2" xfId="34799"/>
    <cellStyle name="Note 8 3 2 3 3" xfId="34800"/>
    <cellStyle name="Note 8 3 2 3 4" xfId="34801"/>
    <cellStyle name="Note 8 3 2 3 5" xfId="34802"/>
    <cellStyle name="Note 8 3 2 3 6" xfId="34803"/>
    <cellStyle name="Note 8 3 2 3 7" xfId="34804"/>
    <cellStyle name="Note 8 3 2 3 8" xfId="34805"/>
    <cellStyle name="Note 8 3 2 3 9" xfId="34806"/>
    <cellStyle name="Note 8 3 2 4" xfId="34807"/>
    <cellStyle name="Note 8 3 2 4 10" xfId="34808"/>
    <cellStyle name="Note 8 3 2 4 11" xfId="34809"/>
    <cellStyle name="Note 8 3 2 4 12" xfId="34810"/>
    <cellStyle name="Note 8 3 2 4 13" xfId="34811"/>
    <cellStyle name="Note 8 3 2 4 14" xfId="34812"/>
    <cellStyle name="Note 8 3 2 4 2" xfId="34813"/>
    <cellStyle name="Note 8 3 2 4 3" xfId="34814"/>
    <cellStyle name="Note 8 3 2 4 4" xfId="34815"/>
    <cellStyle name="Note 8 3 2 4 5" xfId="34816"/>
    <cellStyle name="Note 8 3 2 4 6" xfId="34817"/>
    <cellStyle name="Note 8 3 2 4 7" xfId="34818"/>
    <cellStyle name="Note 8 3 2 4 8" xfId="34819"/>
    <cellStyle name="Note 8 3 2 4 9" xfId="34820"/>
    <cellStyle name="Note 8 3 2 5" xfId="34821"/>
    <cellStyle name="Note 8 3 2 5 10" xfId="34822"/>
    <cellStyle name="Note 8 3 2 5 11" xfId="34823"/>
    <cellStyle name="Note 8 3 2 5 12" xfId="34824"/>
    <cellStyle name="Note 8 3 2 5 13" xfId="34825"/>
    <cellStyle name="Note 8 3 2 5 2" xfId="34826"/>
    <cellStyle name="Note 8 3 2 5 3" xfId="34827"/>
    <cellStyle name="Note 8 3 2 5 4" xfId="34828"/>
    <cellStyle name="Note 8 3 2 5 5" xfId="34829"/>
    <cellStyle name="Note 8 3 2 5 6" xfId="34830"/>
    <cellStyle name="Note 8 3 2 5 7" xfId="34831"/>
    <cellStyle name="Note 8 3 2 5 8" xfId="34832"/>
    <cellStyle name="Note 8 3 2 5 9" xfId="34833"/>
    <cellStyle name="Note 8 3 2 6" xfId="34834"/>
    <cellStyle name="Note 8 3 2 7" xfId="34835"/>
    <cellStyle name="Note 8 3 2 8" xfId="34836"/>
    <cellStyle name="Note 8 3 2 9" xfId="34837"/>
    <cellStyle name="Note 8 3 20" xfId="34838"/>
    <cellStyle name="Note 8 3 21" xfId="34839"/>
    <cellStyle name="Note 8 3 22" xfId="34840"/>
    <cellStyle name="Note 8 3 3" xfId="34841"/>
    <cellStyle name="Note 8 3 3 10" xfId="34842"/>
    <cellStyle name="Note 8 3 3 11" xfId="34843"/>
    <cellStyle name="Note 8 3 3 12" xfId="34844"/>
    <cellStyle name="Note 8 3 3 13" xfId="34845"/>
    <cellStyle name="Note 8 3 3 14" xfId="34846"/>
    <cellStyle name="Note 8 3 3 15" xfId="34847"/>
    <cellStyle name="Note 8 3 3 16" xfId="34848"/>
    <cellStyle name="Note 8 3 3 17" xfId="34849"/>
    <cellStyle name="Note 8 3 3 18" xfId="34850"/>
    <cellStyle name="Note 8 3 3 19" xfId="34851"/>
    <cellStyle name="Note 8 3 3 2" xfId="34852"/>
    <cellStyle name="Note 8 3 3 2 10" xfId="34853"/>
    <cellStyle name="Note 8 3 3 2 11" xfId="34854"/>
    <cellStyle name="Note 8 3 3 2 12" xfId="34855"/>
    <cellStyle name="Note 8 3 3 2 13" xfId="34856"/>
    <cellStyle name="Note 8 3 3 2 14" xfId="34857"/>
    <cellStyle name="Note 8 3 3 2 2" xfId="34858"/>
    <cellStyle name="Note 8 3 3 2 3" xfId="34859"/>
    <cellStyle name="Note 8 3 3 2 4" xfId="34860"/>
    <cellStyle name="Note 8 3 3 2 5" xfId="34861"/>
    <cellStyle name="Note 8 3 3 2 6" xfId="34862"/>
    <cellStyle name="Note 8 3 3 2 7" xfId="34863"/>
    <cellStyle name="Note 8 3 3 2 8" xfId="34864"/>
    <cellStyle name="Note 8 3 3 2 9" xfId="34865"/>
    <cellStyle name="Note 8 3 3 20" xfId="34866"/>
    <cellStyle name="Note 8 3 3 3" xfId="34867"/>
    <cellStyle name="Note 8 3 3 3 10" xfId="34868"/>
    <cellStyle name="Note 8 3 3 3 11" xfId="34869"/>
    <cellStyle name="Note 8 3 3 3 12" xfId="34870"/>
    <cellStyle name="Note 8 3 3 3 13" xfId="34871"/>
    <cellStyle name="Note 8 3 3 3 14" xfId="34872"/>
    <cellStyle name="Note 8 3 3 3 2" xfId="34873"/>
    <cellStyle name="Note 8 3 3 3 3" xfId="34874"/>
    <cellStyle name="Note 8 3 3 3 4" xfId="34875"/>
    <cellStyle name="Note 8 3 3 3 5" xfId="34876"/>
    <cellStyle name="Note 8 3 3 3 6" xfId="34877"/>
    <cellStyle name="Note 8 3 3 3 7" xfId="34878"/>
    <cellStyle name="Note 8 3 3 3 8" xfId="34879"/>
    <cellStyle name="Note 8 3 3 3 9" xfId="34880"/>
    <cellStyle name="Note 8 3 3 4" xfId="34881"/>
    <cellStyle name="Note 8 3 3 4 10" xfId="34882"/>
    <cellStyle name="Note 8 3 3 4 11" xfId="34883"/>
    <cellStyle name="Note 8 3 3 4 12" xfId="34884"/>
    <cellStyle name="Note 8 3 3 4 13" xfId="34885"/>
    <cellStyle name="Note 8 3 3 4 14" xfId="34886"/>
    <cellStyle name="Note 8 3 3 4 2" xfId="34887"/>
    <cellStyle name="Note 8 3 3 4 3" xfId="34888"/>
    <cellStyle name="Note 8 3 3 4 4" xfId="34889"/>
    <cellStyle name="Note 8 3 3 4 5" xfId="34890"/>
    <cellStyle name="Note 8 3 3 4 6" xfId="34891"/>
    <cellStyle name="Note 8 3 3 4 7" xfId="34892"/>
    <cellStyle name="Note 8 3 3 4 8" xfId="34893"/>
    <cellStyle name="Note 8 3 3 4 9" xfId="34894"/>
    <cellStyle name="Note 8 3 3 5" xfId="34895"/>
    <cellStyle name="Note 8 3 3 5 10" xfId="34896"/>
    <cellStyle name="Note 8 3 3 5 11" xfId="34897"/>
    <cellStyle name="Note 8 3 3 5 12" xfId="34898"/>
    <cellStyle name="Note 8 3 3 5 13" xfId="34899"/>
    <cellStyle name="Note 8 3 3 5 2" xfId="34900"/>
    <cellStyle name="Note 8 3 3 5 3" xfId="34901"/>
    <cellStyle name="Note 8 3 3 5 4" xfId="34902"/>
    <cellStyle name="Note 8 3 3 5 5" xfId="34903"/>
    <cellStyle name="Note 8 3 3 5 6" xfId="34904"/>
    <cellStyle name="Note 8 3 3 5 7" xfId="34905"/>
    <cellStyle name="Note 8 3 3 5 8" xfId="34906"/>
    <cellStyle name="Note 8 3 3 5 9" xfId="34907"/>
    <cellStyle name="Note 8 3 3 6" xfId="34908"/>
    <cellStyle name="Note 8 3 3 7" xfId="34909"/>
    <cellStyle name="Note 8 3 3 8" xfId="34910"/>
    <cellStyle name="Note 8 3 3 9" xfId="34911"/>
    <cellStyle name="Note 8 3 4" xfId="34912"/>
    <cellStyle name="Note 8 3 4 10" xfId="34913"/>
    <cellStyle name="Note 8 3 4 11" xfId="34914"/>
    <cellStyle name="Note 8 3 4 12" xfId="34915"/>
    <cellStyle name="Note 8 3 4 13" xfId="34916"/>
    <cellStyle name="Note 8 3 4 14" xfId="34917"/>
    <cellStyle name="Note 8 3 4 2" xfId="34918"/>
    <cellStyle name="Note 8 3 4 3" xfId="34919"/>
    <cellStyle name="Note 8 3 4 4" xfId="34920"/>
    <cellStyle name="Note 8 3 4 5" xfId="34921"/>
    <cellStyle name="Note 8 3 4 6" xfId="34922"/>
    <cellStyle name="Note 8 3 4 7" xfId="34923"/>
    <cellStyle name="Note 8 3 4 8" xfId="34924"/>
    <cellStyle name="Note 8 3 4 9" xfId="34925"/>
    <cellStyle name="Note 8 3 5" xfId="34926"/>
    <cellStyle name="Note 8 3 5 10" xfId="34927"/>
    <cellStyle name="Note 8 3 5 11" xfId="34928"/>
    <cellStyle name="Note 8 3 5 12" xfId="34929"/>
    <cellStyle name="Note 8 3 5 13" xfId="34930"/>
    <cellStyle name="Note 8 3 5 14" xfId="34931"/>
    <cellStyle name="Note 8 3 5 2" xfId="34932"/>
    <cellStyle name="Note 8 3 5 3" xfId="34933"/>
    <cellStyle name="Note 8 3 5 4" xfId="34934"/>
    <cellStyle name="Note 8 3 5 5" xfId="34935"/>
    <cellStyle name="Note 8 3 5 6" xfId="34936"/>
    <cellStyle name="Note 8 3 5 7" xfId="34937"/>
    <cellStyle name="Note 8 3 5 8" xfId="34938"/>
    <cellStyle name="Note 8 3 5 9" xfId="34939"/>
    <cellStyle name="Note 8 3 6" xfId="34940"/>
    <cellStyle name="Note 8 3 6 10" xfId="34941"/>
    <cellStyle name="Note 8 3 6 11" xfId="34942"/>
    <cellStyle name="Note 8 3 6 12" xfId="34943"/>
    <cellStyle name="Note 8 3 6 13" xfId="34944"/>
    <cellStyle name="Note 8 3 6 14" xfId="34945"/>
    <cellStyle name="Note 8 3 6 2" xfId="34946"/>
    <cellStyle name="Note 8 3 6 3" xfId="34947"/>
    <cellStyle name="Note 8 3 6 4" xfId="34948"/>
    <cellStyle name="Note 8 3 6 5" xfId="34949"/>
    <cellStyle name="Note 8 3 6 6" xfId="34950"/>
    <cellStyle name="Note 8 3 6 7" xfId="34951"/>
    <cellStyle name="Note 8 3 6 8" xfId="34952"/>
    <cellStyle name="Note 8 3 6 9" xfId="34953"/>
    <cellStyle name="Note 8 3 7" xfId="34954"/>
    <cellStyle name="Note 8 3 7 10" xfId="34955"/>
    <cellStyle name="Note 8 3 7 11" xfId="34956"/>
    <cellStyle name="Note 8 3 7 12" xfId="34957"/>
    <cellStyle name="Note 8 3 7 13" xfId="34958"/>
    <cellStyle name="Note 8 3 7 2" xfId="34959"/>
    <cellStyle name="Note 8 3 7 3" xfId="34960"/>
    <cellStyle name="Note 8 3 7 4" xfId="34961"/>
    <cellStyle name="Note 8 3 7 5" xfId="34962"/>
    <cellStyle name="Note 8 3 7 6" xfId="34963"/>
    <cellStyle name="Note 8 3 7 7" xfId="34964"/>
    <cellStyle name="Note 8 3 7 8" xfId="34965"/>
    <cellStyle name="Note 8 3 7 9" xfId="34966"/>
    <cellStyle name="Note 8 3 8" xfId="34967"/>
    <cellStyle name="Note 8 3 9" xfId="34968"/>
    <cellStyle name="Note 8 4" xfId="34969"/>
    <cellStyle name="Note 8 4 10" xfId="34970"/>
    <cellStyle name="Note 8 4 11" xfId="34971"/>
    <cellStyle name="Note 8 4 12" xfId="34972"/>
    <cellStyle name="Note 8 4 13" xfId="34973"/>
    <cellStyle name="Note 8 4 14" xfId="34974"/>
    <cellStyle name="Note 8 4 15" xfId="34975"/>
    <cellStyle name="Note 8 4 16" xfId="34976"/>
    <cellStyle name="Note 8 4 17" xfId="34977"/>
    <cellStyle name="Note 8 4 18" xfId="34978"/>
    <cellStyle name="Note 8 4 19" xfId="34979"/>
    <cellStyle name="Note 8 4 2" xfId="34980"/>
    <cellStyle name="Note 8 4 2 10" xfId="34981"/>
    <cellStyle name="Note 8 4 2 11" xfId="34982"/>
    <cellStyle name="Note 8 4 2 12" xfId="34983"/>
    <cellStyle name="Note 8 4 2 13" xfId="34984"/>
    <cellStyle name="Note 8 4 2 14" xfId="34985"/>
    <cellStyle name="Note 8 4 2 15" xfId="34986"/>
    <cellStyle name="Note 8 4 2 16" xfId="34987"/>
    <cellStyle name="Note 8 4 2 17" xfId="34988"/>
    <cellStyle name="Note 8 4 2 18" xfId="34989"/>
    <cellStyle name="Note 8 4 2 19" xfId="34990"/>
    <cellStyle name="Note 8 4 2 2" xfId="34991"/>
    <cellStyle name="Note 8 4 2 2 10" xfId="34992"/>
    <cellStyle name="Note 8 4 2 2 11" xfId="34993"/>
    <cellStyle name="Note 8 4 2 2 12" xfId="34994"/>
    <cellStyle name="Note 8 4 2 2 13" xfId="34995"/>
    <cellStyle name="Note 8 4 2 2 14" xfId="34996"/>
    <cellStyle name="Note 8 4 2 2 2" xfId="34997"/>
    <cellStyle name="Note 8 4 2 2 3" xfId="34998"/>
    <cellStyle name="Note 8 4 2 2 4" xfId="34999"/>
    <cellStyle name="Note 8 4 2 2 5" xfId="35000"/>
    <cellStyle name="Note 8 4 2 2 6" xfId="35001"/>
    <cellStyle name="Note 8 4 2 2 7" xfId="35002"/>
    <cellStyle name="Note 8 4 2 2 8" xfId="35003"/>
    <cellStyle name="Note 8 4 2 2 9" xfId="35004"/>
    <cellStyle name="Note 8 4 2 20" xfId="35005"/>
    <cellStyle name="Note 8 4 2 3" xfId="35006"/>
    <cellStyle name="Note 8 4 2 3 10" xfId="35007"/>
    <cellStyle name="Note 8 4 2 3 11" xfId="35008"/>
    <cellStyle name="Note 8 4 2 3 12" xfId="35009"/>
    <cellStyle name="Note 8 4 2 3 13" xfId="35010"/>
    <cellStyle name="Note 8 4 2 3 14" xfId="35011"/>
    <cellStyle name="Note 8 4 2 3 2" xfId="35012"/>
    <cellStyle name="Note 8 4 2 3 3" xfId="35013"/>
    <cellStyle name="Note 8 4 2 3 4" xfId="35014"/>
    <cellStyle name="Note 8 4 2 3 5" xfId="35015"/>
    <cellStyle name="Note 8 4 2 3 6" xfId="35016"/>
    <cellStyle name="Note 8 4 2 3 7" xfId="35017"/>
    <cellStyle name="Note 8 4 2 3 8" xfId="35018"/>
    <cellStyle name="Note 8 4 2 3 9" xfId="35019"/>
    <cellStyle name="Note 8 4 2 4" xfId="35020"/>
    <cellStyle name="Note 8 4 2 4 10" xfId="35021"/>
    <cellStyle name="Note 8 4 2 4 11" xfId="35022"/>
    <cellStyle name="Note 8 4 2 4 12" xfId="35023"/>
    <cellStyle name="Note 8 4 2 4 13" xfId="35024"/>
    <cellStyle name="Note 8 4 2 4 14" xfId="35025"/>
    <cellStyle name="Note 8 4 2 4 2" xfId="35026"/>
    <cellStyle name="Note 8 4 2 4 3" xfId="35027"/>
    <cellStyle name="Note 8 4 2 4 4" xfId="35028"/>
    <cellStyle name="Note 8 4 2 4 5" xfId="35029"/>
    <cellStyle name="Note 8 4 2 4 6" xfId="35030"/>
    <cellStyle name="Note 8 4 2 4 7" xfId="35031"/>
    <cellStyle name="Note 8 4 2 4 8" xfId="35032"/>
    <cellStyle name="Note 8 4 2 4 9" xfId="35033"/>
    <cellStyle name="Note 8 4 2 5" xfId="35034"/>
    <cellStyle name="Note 8 4 2 5 10" xfId="35035"/>
    <cellStyle name="Note 8 4 2 5 11" xfId="35036"/>
    <cellStyle name="Note 8 4 2 5 12" xfId="35037"/>
    <cellStyle name="Note 8 4 2 5 13" xfId="35038"/>
    <cellStyle name="Note 8 4 2 5 2" xfId="35039"/>
    <cellStyle name="Note 8 4 2 5 3" xfId="35040"/>
    <cellStyle name="Note 8 4 2 5 4" xfId="35041"/>
    <cellStyle name="Note 8 4 2 5 5" xfId="35042"/>
    <cellStyle name="Note 8 4 2 5 6" xfId="35043"/>
    <cellStyle name="Note 8 4 2 5 7" xfId="35044"/>
    <cellStyle name="Note 8 4 2 5 8" xfId="35045"/>
    <cellStyle name="Note 8 4 2 5 9" xfId="35046"/>
    <cellStyle name="Note 8 4 2 6" xfId="35047"/>
    <cellStyle name="Note 8 4 2 7" xfId="35048"/>
    <cellStyle name="Note 8 4 2 8" xfId="35049"/>
    <cellStyle name="Note 8 4 2 9" xfId="35050"/>
    <cellStyle name="Note 8 4 20" xfId="35051"/>
    <cellStyle name="Note 8 4 21" xfId="35052"/>
    <cellStyle name="Note 8 4 22" xfId="35053"/>
    <cellStyle name="Note 8 4 3" xfId="35054"/>
    <cellStyle name="Note 8 4 3 10" xfId="35055"/>
    <cellStyle name="Note 8 4 3 11" xfId="35056"/>
    <cellStyle name="Note 8 4 3 12" xfId="35057"/>
    <cellStyle name="Note 8 4 3 13" xfId="35058"/>
    <cellStyle name="Note 8 4 3 14" xfId="35059"/>
    <cellStyle name="Note 8 4 3 15" xfId="35060"/>
    <cellStyle name="Note 8 4 3 16" xfId="35061"/>
    <cellStyle name="Note 8 4 3 17" xfId="35062"/>
    <cellStyle name="Note 8 4 3 18" xfId="35063"/>
    <cellStyle name="Note 8 4 3 19" xfId="35064"/>
    <cellStyle name="Note 8 4 3 2" xfId="35065"/>
    <cellStyle name="Note 8 4 3 2 10" xfId="35066"/>
    <cellStyle name="Note 8 4 3 2 11" xfId="35067"/>
    <cellStyle name="Note 8 4 3 2 12" xfId="35068"/>
    <cellStyle name="Note 8 4 3 2 13" xfId="35069"/>
    <cellStyle name="Note 8 4 3 2 14" xfId="35070"/>
    <cellStyle name="Note 8 4 3 2 2" xfId="35071"/>
    <cellStyle name="Note 8 4 3 2 3" xfId="35072"/>
    <cellStyle name="Note 8 4 3 2 4" xfId="35073"/>
    <cellStyle name="Note 8 4 3 2 5" xfId="35074"/>
    <cellStyle name="Note 8 4 3 2 6" xfId="35075"/>
    <cellStyle name="Note 8 4 3 2 7" xfId="35076"/>
    <cellStyle name="Note 8 4 3 2 8" xfId="35077"/>
    <cellStyle name="Note 8 4 3 2 9" xfId="35078"/>
    <cellStyle name="Note 8 4 3 20" xfId="35079"/>
    <cellStyle name="Note 8 4 3 3" xfId="35080"/>
    <cellStyle name="Note 8 4 3 3 10" xfId="35081"/>
    <cellStyle name="Note 8 4 3 3 11" xfId="35082"/>
    <cellStyle name="Note 8 4 3 3 12" xfId="35083"/>
    <cellStyle name="Note 8 4 3 3 13" xfId="35084"/>
    <cellStyle name="Note 8 4 3 3 14" xfId="35085"/>
    <cellStyle name="Note 8 4 3 3 2" xfId="35086"/>
    <cellStyle name="Note 8 4 3 3 3" xfId="35087"/>
    <cellStyle name="Note 8 4 3 3 4" xfId="35088"/>
    <cellStyle name="Note 8 4 3 3 5" xfId="35089"/>
    <cellStyle name="Note 8 4 3 3 6" xfId="35090"/>
    <cellStyle name="Note 8 4 3 3 7" xfId="35091"/>
    <cellStyle name="Note 8 4 3 3 8" xfId="35092"/>
    <cellStyle name="Note 8 4 3 3 9" xfId="35093"/>
    <cellStyle name="Note 8 4 3 4" xfId="35094"/>
    <cellStyle name="Note 8 4 3 4 10" xfId="35095"/>
    <cellStyle name="Note 8 4 3 4 11" xfId="35096"/>
    <cellStyle name="Note 8 4 3 4 12" xfId="35097"/>
    <cellStyle name="Note 8 4 3 4 13" xfId="35098"/>
    <cellStyle name="Note 8 4 3 4 14" xfId="35099"/>
    <cellStyle name="Note 8 4 3 4 2" xfId="35100"/>
    <cellStyle name="Note 8 4 3 4 3" xfId="35101"/>
    <cellStyle name="Note 8 4 3 4 4" xfId="35102"/>
    <cellStyle name="Note 8 4 3 4 5" xfId="35103"/>
    <cellStyle name="Note 8 4 3 4 6" xfId="35104"/>
    <cellStyle name="Note 8 4 3 4 7" xfId="35105"/>
    <cellStyle name="Note 8 4 3 4 8" xfId="35106"/>
    <cellStyle name="Note 8 4 3 4 9" xfId="35107"/>
    <cellStyle name="Note 8 4 3 5" xfId="35108"/>
    <cellStyle name="Note 8 4 3 5 10" xfId="35109"/>
    <cellStyle name="Note 8 4 3 5 11" xfId="35110"/>
    <cellStyle name="Note 8 4 3 5 12" xfId="35111"/>
    <cellStyle name="Note 8 4 3 5 13" xfId="35112"/>
    <cellStyle name="Note 8 4 3 5 2" xfId="35113"/>
    <cellStyle name="Note 8 4 3 5 3" xfId="35114"/>
    <cellStyle name="Note 8 4 3 5 4" xfId="35115"/>
    <cellStyle name="Note 8 4 3 5 5" xfId="35116"/>
    <cellStyle name="Note 8 4 3 5 6" xfId="35117"/>
    <cellStyle name="Note 8 4 3 5 7" xfId="35118"/>
    <cellStyle name="Note 8 4 3 5 8" xfId="35119"/>
    <cellStyle name="Note 8 4 3 5 9" xfId="35120"/>
    <cellStyle name="Note 8 4 3 6" xfId="35121"/>
    <cellStyle name="Note 8 4 3 7" xfId="35122"/>
    <cellStyle name="Note 8 4 3 8" xfId="35123"/>
    <cellStyle name="Note 8 4 3 9" xfId="35124"/>
    <cellStyle name="Note 8 4 4" xfId="35125"/>
    <cellStyle name="Note 8 4 4 10" xfId="35126"/>
    <cellStyle name="Note 8 4 4 11" xfId="35127"/>
    <cellStyle name="Note 8 4 4 12" xfId="35128"/>
    <cellStyle name="Note 8 4 4 13" xfId="35129"/>
    <cellStyle name="Note 8 4 4 14" xfId="35130"/>
    <cellStyle name="Note 8 4 4 2" xfId="35131"/>
    <cellStyle name="Note 8 4 4 3" xfId="35132"/>
    <cellStyle name="Note 8 4 4 4" xfId="35133"/>
    <cellStyle name="Note 8 4 4 5" xfId="35134"/>
    <cellStyle name="Note 8 4 4 6" xfId="35135"/>
    <cellStyle name="Note 8 4 4 7" xfId="35136"/>
    <cellStyle name="Note 8 4 4 8" xfId="35137"/>
    <cellStyle name="Note 8 4 4 9" xfId="35138"/>
    <cellStyle name="Note 8 4 5" xfId="35139"/>
    <cellStyle name="Note 8 4 5 10" xfId="35140"/>
    <cellStyle name="Note 8 4 5 11" xfId="35141"/>
    <cellStyle name="Note 8 4 5 12" xfId="35142"/>
    <cellStyle name="Note 8 4 5 13" xfId="35143"/>
    <cellStyle name="Note 8 4 5 14" xfId="35144"/>
    <cellStyle name="Note 8 4 5 2" xfId="35145"/>
    <cellStyle name="Note 8 4 5 3" xfId="35146"/>
    <cellStyle name="Note 8 4 5 4" xfId="35147"/>
    <cellStyle name="Note 8 4 5 5" xfId="35148"/>
    <cellStyle name="Note 8 4 5 6" xfId="35149"/>
    <cellStyle name="Note 8 4 5 7" xfId="35150"/>
    <cellStyle name="Note 8 4 5 8" xfId="35151"/>
    <cellStyle name="Note 8 4 5 9" xfId="35152"/>
    <cellStyle name="Note 8 4 6" xfId="35153"/>
    <cellStyle name="Note 8 4 6 10" xfId="35154"/>
    <cellStyle name="Note 8 4 6 11" xfId="35155"/>
    <cellStyle name="Note 8 4 6 12" xfId="35156"/>
    <cellStyle name="Note 8 4 6 13" xfId="35157"/>
    <cellStyle name="Note 8 4 6 14" xfId="35158"/>
    <cellStyle name="Note 8 4 6 2" xfId="35159"/>
    <cellStyle name="Note 8 4 6 3" xfId="35160"/>
    <cellStyle name="Note 8 4 6 4" xfId="35161"/>
    <cellStyle name="Note 8 4 6 5" xfId="35162"/>
    <cellStyle name="Note 8 4 6 6" xfId="35163"/>
    <cellStyle name="Note 8 4 6 7" xfId="35164"/>
    <cellStyle name="Note 8 4 6 8" xfId="35165"/>
    <cellStyle name="Note 8 4 6 9" xfId="35166"/>
    <cellStyle name="Note 8 4 7" xfId="35167"/>
    <cellStyle name="Note 8 4 7 10" xfId="35168"/>
    <cellStyle name="Note 8 4 7 11" xfId="35169"/>
    <cellStyle name="Note 8 4 7 12" xfId="35170"/>
    <cellStyle name="Note 8 4 7 13" xfId="35171"/>
    <cellStyle name="Note 8 4 7 2" xfId="35172"/>
    <cellStyle name="Note 8 4 7 3" xfId="35173"/>
    <cellStyle name="Note 8 4 7 4" xfId="35174"/>
    <cellStyle name="Note 8 4 7 5" xfId="35175"/>
    <cellStyle name="Note 8 4 7 6" xfId="35176"/>
    <cellStyle name="Note 8 4 7 7" xfId="35177"/>
    <cellStyle name="Note 8 4 7 8" xfId="35178"/>
    <cellStyle name="Note 8 4 7 9" xfId="35179"/>
    <cellStyle name="Note 8 4 8" xfId="35180"/>
    <cellStyle name="Note 8 4 9" xfId="35181"/>
    <cellStyle name="Note 8 5" xfId="35182"/>
    <cellStyle name="Note 8 5 10" xfId="35183"/>
    <cellStyle name="Note 8 5 11" xfId="35184"/>
    <cellStyle name="Note 8 5 12" xfId="35185"/>
    <cellStyle name="Note 8 5 13" xfId="35186"/>
    <cellStyle name="Note 8 5 14" xfId="35187"/>
    <cellStyle name="Note 8 5 15" xfId="35188"/>
    <cellStyle name="Note 8 5 16" xfId="35189"/>
    <cellStyle name="Note 8 5 17" xfId="35190"/>
    <cellStyle name="Note 8 5 18" xfId="35191"/>
    <cellStyle name="Note 8 5 19" xfId="35192"/>
    <cellStyle name="Note 8 5 2" xfId="35193"/>
    <cellStyle name="Note 8 5 2 10" xfId="35194"/>
    <cellStyle name="Note 8 5 2 11" xfId="35195"/>
    <cellStyle name="Note 8 5 2 12" xfId="35196"/>
    <cellStyle name="Note 8 5 2 13" xfId="35197"/>
    <cellStyle name="Note 8 5 2 14" xfId="35198"/>
    <cellStyle name="Note 8 5 2 2" xfId="35199"/>
    <cellStyle name="Note 8 5 2 3" xfId="35200"/>
    <cellStyle name="Note 8 5 2 4" xfId="35201"/>
    <cellStyle name="Note 8 5 2 5" xfId="35202"/>
    <cellStyle name="Note 8 5 2 6" xfId="35203"/>
    <cellStyle name="Note 8 5 2 7" xfId="35204"/>
    <cellStyle name="Note 8 5 2 8" xfId="35205"/>
    <cellStyle name="Note 8 5 2 9" xfId="35206"/>
    <cellStyle name="Note 8 5 20" xfId="35207"/>
    <cellStyle name="Note 8 5 3" xfId="35208"/>
    <cellStyle name="Note 8 5 3 10" xfId="35209"/>
    <cellStyle name="Note 8 5 3 11" xfId="35210"/>
    <cellStyle name="Note 8 5 3 12" xfId="35211"/>
    <cellStyle name="Note 8 5 3 13" xfId="35212"/>
    <cellStyle name="Note 8 5 3 14" xfId="35213"/>
    <cellStyle name="Note 8 5 3 2" xfId="35214"/>
    <cellStyle name="Note 8 5 3 3" xfId="35215"/>
    <cellStyle name="Note 8 5 3 4" xfId="35216"/>
    <cellStyle name="Note 8 5 3 5" xfId="35217"/>
    <cellStyle name="Note 8 5 3 6" xfId="35218"/>
    <cellStyle name="Note 8 5 3 7" xfId="35219"/>
    <cellStyle name="Note 8 5 3 8" xfId="35220"/>
    <cellStyle name="Note 8 5 3 9" xfId="35221"/>
    <cellStyle name="Note 8 5 4" xfId="35222"/>
    <cellStyle name="Note 8 5 4 10" xfId="35223"/>
    <cellStyle name="Note 8 5 4 11" xfId="35224"/>
    <cellStyle name="Note 8 5 4 12" xfId="35225"/>
    <cellStyle name="Note 8 5 4 13" xfId="35226"/>
    <cellStyle name="Note 8 5 4 14" xfId="35227"/>
    <cellStyle name="Note 8 5 4 2" xfId="35228"/>
    <cellStyle name="Note 8 5 4 3" xfId="35229"/>
    <cellStyle name="Note 8 5 4 4" xfId="35230"/>
    <cellStyle name="Note 8 5 4 5" xfId="35231"/>
    <cellStyle name="Note 8 5 4 6" xfId="35232"/>
    <cellStyle name="Note 8 5 4 7" xfId="35233"/>
    <cellStyle name="Note 8 5 4 8" xfId="35234"/>
    <cellStyle name="Note 8 5 4 9" xfId="35235"/>
    <cellStyle name="Note 8 5 5" xfId="35236"/>
    <cellStyle name="Note 8 5 5 10" xfId="35237"/>
    <cellStyle name="Note 8 5 5 11" xfId="35238"/>
    <cellStyle name="Note 8 5 5 12" xfId="35239"/>
    <cellStyle name="Note 8 5 5 13" xfId="35240"/>
    <cellStyle name="Note 8 5 5 2" xfId="35241"/>
    <cellStyle name="Note 8 5 5 3" xfId="35242"/>
    <cellStyle name="Note 8 5 5 4" xfId="35243"/>
    <cellStyle name="Note 8 5 5 5" xfId="35244"/>
    <cellStyle name="Note 8 5 5 6" xfId="35245"/>
    <cellStyle name="Note 8 5 5 7" xfId="35246"/>
    <cellStyle name="Note 8 5 5 8" xfId="35247"/>
    <cellStyle name="Note 8 5 5 9" xfId="35248"/>
    <cellStyle name="Note 8 5 6" xfId="35249"/>
    <cellStyle name="Note 8 5 7" xfId="35250"/>
    <cellStyle name="Note 8 5 8" xfId="35251"/>
    <cellStyle name="Note 8 5 9" xfId="35252"/>
    <cellStyle name="Note 8 6" xfId="35253"/>
    <cellStyle name="Note 8 6 10" xfId="35254"/>
    <cellStyle name="Note 8 6 11" xfId="35255"/>
    <cellStyle name="Note 8 6 12" xfId="35256"/>
    <cellStyle name="Note 8 6 13" xfId="35257"/>
    <cellStyle name="Note 8 6 14" xfId="35258"/>
    <cellStyle name="Note 8 6 15" xfId="35259"/>
    <cellStyle name="Note 8 6 16" xfId="35260"/>
    <cellStyle name="Note 8 6 17" xfId="35261"/>
    <cellStyle name="Note 8 6 18" xfId="35262"/>
    <cellStyle name="Note 8 6 19" xfId="35263"/>
    <cellStyle name="Note 8 6 2" xfId="35264"/>
    <cellStyle name="Note 8 6 2 10" xfId="35265"/>
    <cellStyle name="Note 8 6 2 11" xfId="35266"/>
    <cellStyle name="Note 8 6 2 12" xfId="35267"/>
    <cellStyle name="Note 8 6 2 13" xfId="35268"/>
    <cellStyle name="Note 8 6 2 14" xfId="35269"/>
    <cellStyle name="Note 8 6 2 2" xfId="35270"/>
    <cellStyle name="Note 8 6 2 3" xfId="35271"/>
    <cellStyle name="Note 8 6 2 4" xfId="35272"/>
    <cellStyle name="Note 8 6 2 5" xfId="35273"/>
    <cellStyle name="Note 8 6 2 6" xfId="35274"/>
    <cellStyle name="Note 8 6 2 7" xfId="35275"/>
    <cellStyle name="Note 8 6 2 8" xfId="35276"/>
    <cellStyle name="Note 8 6 2 9" xfId="35277"/>
    <cellStyle name="Note 8 6 20" xfId="35278"/>
    <cellStyle name="Note 8 6 3" xfId="35279"/>
    <cellStyle name="Note 8 6 3 10" xfId="35280"/>
    <cellStyle name="Note 8 6 3 11" xfId="35281"/>
    <cellStyle name="Note 8 6 3 12" xfId="35282"/>
    <cellStyle name="Note 8 6 3 13" xfId="35283"/>
    <cellStyle name="Note 8 6 3 14" xfId="35284"/>
    <cellStyle name="Note 8 6 3 2" xfId="35285"/>
    <cellStyle name="Note 8 6 3 3" xfId="35286"/>
    <cellStyle name="Note 8 6 3 4" xfId="35287"/>
    <cellStyle name="Note 8 6 3 5" xfId="35288"/>
    <cellStyle name="Note 8 6 3 6" xfId="35289"/>
    <cellStyle name="Note 8 6 3 7" xfId="35290"/>
    <cellStyle name="Note 8 6 3 8" xfId="35291"/>
    <cellStyle name="Note 8 6 3 9" xfId="35292"/>
    <cellStyle name="Note 8 6 4" xfId="35293"/>
    <cellStyle name="Note 8 6 4 10" xfId="35294"/>
    <cellStyle name="Note 8 6 4 11" xfId="35295"/>
    <cellStyle name="Note 8 6 4 12" xfId="35296"/>
    <cellStyle name="Note 8 6 4 13" xfId="35297"/>
    <cellStyle name="Note 8 6 4 14" xfId="35298"/>
    <cellStyle name="Note 8 6 4 2" xfId="35299"/>
    <cellStyle name="Note 8 6 4 3" xfId="35300"/>
    <cellStyle name="Note 8 6 4 4" xfId="35301"/>
    <cellStyle name="Note 8 6 4 5" xfId="35302"/>
    <cellStyle name="Note 8 6 4 6" xfId="35303"/>
    <cellStyle name="Note 8 6 4 7" xfId="35304"/>
    <cellStyle name="Note 8 6 4 8" xfId="35305"/>
    <cellStyle name="Note 8 6 4 9" xfId="35306"/>
    <cellStyle name="Note 8 6 5" xfId="35307"/>
    <cellStyle name="Note 8 6 5 10" xfId="35308"/>
    <cellStyle name="Note 8 6 5 11" xfId="35309"/>
    <cellStyle name="Note 8 6 5 12" xfId="35310"/>
    <cellStyle name="Note 8 6 5 13" xfId="35311"/>
    <cellStyle name="Note 8 6 5 2" xfId="35312"/>
    <cellStyle name="Note 8 6 5 3" xfId="35313"/>
    <cellStyle name="Note 8 6 5 4" xfId="35314"/>
    <cellStyle name="Note 8 6 5 5" xfId="35315"/>
    <cellStyle name="Note 8 6 5 6" xfId="35316"/>
    <cellStyle name="Note 8 6 5 7" xfId="35317"/>
    <cellStyle name="Note 8 6 5 8" xfId="35318"/>
    <cellStyle name="Note 8 6 5 9" xfId="35319"/>
    <cellStyle name="Note 8 6 6" xfId="35320"/>
    <cellStyle name="Note 8 6 7" xfId="35321"/>
    <cellStyle name="Note 8 6 8" xfId="35322"/>
    <cellStyle name="Note 8 6 9" xfId="35323"/>
    <cellStyle name="Note 8 7" xfId="35324"/>
    <cellStyle name="Note 8 7 10" xfId="35325"/>
    <cellStyle name="Note 8 7 11" xfId="35326"/>
    <cellStyle name="Note 8 7 12" xfId="35327"/>
    <cellStyle name="Note 8 7 13" xfId="35328"/>
    <cellStyle name="Note 8 7 14" xfId="35329"/>
    <cellStyle name="Note 8 7 2" xfId="35330"/>
    <cellStyle name="Note 8 7 3" xfId="35331"/>
    <cellStyle name="Note 8 7 4" xfId="35332"/>
    <cellStyle name="Note 8 7 5" xfId="35333"/>
    <cellStyle name="Note 8 7 6" xfId="35334"/>
    <cellStyle name="Note 8 7 7" xfId="35335"/>
    <cellStyle name="Note 8 7 8" xfId="35336"/>
    <cellStyle name="Note 8 7 9" xfId="35337"/>
    <cellStyle name="Note 8 8" xfId="35338"/>
    <cellStyle name="Note 8 8 10" xfId="35339"/>
    <cellStyle name="Note 8 8 11" xfId="35340"/>
    <cellStyle name="Note 8 8 12" xfId="35341"/>
    <cellStyle name="Note 8 8 13" xfId="35342"/>
    <cellStyle name="Note 8 8 14" xfId="35343"/>
    <cellStyle name="Note 8 8 2" xfId="35344"/>
    <cellStyle name="Note 8 8 3" xfId="35345"/>
    <cellStyle name="Note 8 8 4" xfId="35346"/>
    <cellStyle name="Note 8 8 5" xfId="35347"/>
    <cellStyle name="Note 8 8 6" xfId="35348"/>
    <cellStyle name="Note 8 8 7" xfId="35349"/>
    <cellStyle name="Note 8 8 8" xfId="35350"/>
    <cellStyle name="Note 8 8 9" xfId="35351"/>
    <cellStyle name="Note 8 9" xfId="35352"/>
    <cellStyle name="Note 8 9 10" xfId="35353"/>
    <cellStyle name="Note 8 9 11" xfId="35354"/>
    <cellStyle name="Note 8 9 12" xfId="35355"/>
    <cellStyle name="Note 8 9 13" xfId="35356"/>
    <cellStyle name="Note 8 9 14" xfId="35357"/>
    <cellStyle name="Note 8 9 2" xfId="35358"/>
    <cellStyle name="Note 8 9 3" xfId="35359"/>
    <cellStyle name="Note 8 9 4" xfId="35360"/>
    <cellStyle name="Note 8 9 5" xfId="35361"/>
    <cellStyle name="Note 8 9 6" xfId="35362"/>
    <cellStyle name="Note 8 9 7" xfId="35363"/>
    <cellStyle name="Note 8 9 8" xfId="35364"/>
    <cellStyle name="Note 8 9 9" xfId="35365"/>
    <cellStyle name="Note 9" xfId="35366"/>
    <cellStyle name="Note 9 10" xfId="35367"/>
    <cellStyle name="Note 9 10 10" xfId="35368"/>
    <cellStyle name="Note 9 10 11" xfId="35369"/>
    <cellStyle name="Note 9 10 12" xfId="35370"/>
    <cellStyle name="Note 9 10 13" xfId="35371"/>
    <cellStyle name="Note 9 10 2" xfId="35372"/>
    <cellStyle name="Note 9 10 3" xfId="35373"/>
    <cellStyle name="Note 9 10 4" xfId="35374"/>
    <cellStyle name="Note 9 10 5" xfId="35375"/>
    <cellStyle name="Note 9 10 6" xfId="35376"/>
    <cellStyle name="Note 9 10 7" xfId="35377"/>
    <cellStyle name="Note 9 10 8" xfId="35378"/>
    <cellStyle name="Note 9 10 9" xfId="35379"/>
    <cellStyle name="Note 9 11" xfId="35380"/>
    <cellStyle name="Note 9 12" xfId="35381"/>
    <cellStyle name="Note 9 13" xfId="35382"/>
    <cellStyle name="Note 9 14" xfId="35383"/>
    <cellStyle name="Note 9 15" xfId="35384"/>
    <cellStyle name="Note 9 16" xfId="35385"/>
    <cellStyle name="Note 9 17" xfId="35386"/>
    <cellStyle name="Note 9 18" xfId="35387"/>
    <cellStyle name="Note 9 19" xfId="35388"/>
    <cellStyle name="Note 9 2" xfId="35389"/>
    <cellStyle name="Note 9 2 10" xfId="35390"/>
    <cellStyle name="Note 9 2 11" xfId="35391"/>
    <cellStyle name="Note 9 2 12" xfId="35392"/>
    <cellStyle name="Note 9 2 13" xfId="35393"/>
    <cellStyle name="Note 9 2 14" xfId="35394"/>
    <cellStyle name="Note 9 2 15" xfId="35395"/>
    <cellStyle name="Note 9 2 16" xfId="35396"/>
    <cellStyle name="Note 9 2 17" xfId="35397"/>
    <cellStyle name="Note 9 2 18" xfId="35398"/>
    <cellStyle name="Note 9 2 19" xfId="35399"/>
    <cellStyle name="Note 9 2 2" xfId="35400"/>
    <cellStyle name="Note 9 2 2 10" xfId="35401"/>
    <cellStyle name="Note 9 2 2 11" xfId="35402"/>
    <cellStyle name="Note 9 2 2 12" xfId="35403"/>
    <cellStyle name="Note 9 2 2 13" xfId="35404"/>
    <cellStyle name="Note 9 2 2 14" xfId="35405"/>
    <cellStyle name="Note 9 2 2 15" xfId="35406"/>
    <cellStyle name="Note 9 2 2 16" xfId="35407"/>
    <cellStyle name="Note 9 2 2 17" xfId="35408"/>
    <cellStyle name="Note 9 2 2 18" xfId="35409"/>
    <cellStyle name="Note 9 2 2 19" xfId="35410"/>
    <cellStyle name="Note 9 2 2 2" xfId="35411"/>
    <cellStyle name="Note 9 2 2 2 10" xfId="35412"/>
    <cellStyle name="Note 9 2 2 2 11" xfId="35413"/>
    <cellStyle name="Note 9 2 2 2 12" xfId="35414"/>
    <cellStyle name="Note 9 2 2 2 13" xfId="35415"/>
    <cellStyle name="Note 9 2 2 2 14" xfId="35416"/>
    <cellStyle name="Note 9 2 2 2 2" xfId="35417"/>
    <cellStyle name="Note 9 2 2 2 3" xfId="35418"/>
    <cellStyle name="Note 9 2 2 2 4" xfId="35419"/>
    <cellStyle name="Note 9 2 2 2 5" xfId="35420"/>
    <cellStyle name="Note 9 2 2 2 6" xfId="35421"/>
    <cellStyle name="Note 9 2 2 2 7" xfId="35422"/>
    <cellStyle name="Note 9 2 2 2 8" xfId="35423"/>
    <cellStyle name="Note 9 2 2 2 9" xfId="35424"/>
    <cellStyle name="Note 9 2 2 20" xfId="35425"/>
    <cellStyle name="Note 9 2 2 3" xfId="35426"/>
    <cellStyle name="Note 9 2 2 3 10" xfId="35427"/>
    <cellStyle name="Note 9 2 2 3 11" xfId="35428"/>
    <cellStyle name="Note 9 2 2 3 12" xfId="35429"/>
    <cellStyle name="Note 9 2 2 3 13" xfId="35430"/>
    <cellStyle name="Note 9 2 2 3 14" xfId="35431"/>
    <cellStyle name="Note 9 2 2 3 2" xfId="35432"/>
    <cellStyle name="Note 9 2 2 3 3" xfId="35433"/>
    <cellStyle name="Note 9 2 2 3 4" xfId="35434"/>
    <cellStyle name="Note 9 2 2 3 5" xfId="35435"/>
    <cellStyle name="Note 9 2 2 3 6" xfId="35436"/>
    <cellStyle name="Note 9 2 2 3 7" xfId="35437"/>
    <cellStyle name="Note 9 2 2 3 8" xfId="35438"/>
    <cellStyle name="Note 9 2 2 3 9" xfId="35439"/>
    <cellStyle name="Note 9 2 2 4" xfId="35440"/>
    <cellStyle name="Note 9 2 2 4 10" xfId="35441"/>
    <cellStyle name="Note 9 2 2 4 11" xfId="35442"/>
    <cellStyle name="Note 9 2 2 4 12" xfId="35443"/>
    <cellStyle name="Note 9 2 2 4 13" xfId="35444"/>
    <cellStyle name="Note 9 2 2 4 14" xfId="35445"/>
    <cellStyle name="Note 9 2 2 4 2" xfId="35446"/>
    <cellStyle name="Note 9 2 2 4 3" xfId="35447"/>
    <cellStyle name="Note 9 2 2 4 4" xfId="35448"/>
    <cellStyle name="Note 9 2 2 4 5" xfId="35449"/>
    <cellStyle name="Note 9 2 2 4 6" xfId="35450"/>
    <cellStyle name="Note 9 2 2 4 7" xfId="35451"/>
    <cellStyle name="Note 9 2 2 4 8" xfId="35452"/>
    <cellStyle name="Note 9 2 2 4 9" xfId="35453"/>
    <cellStyle name="Note 9 2 2 5" xfId="35454"/>
    <cellStyle name="Note 9 2 2 5 10" xfId="35455"/>
    <cellStyle name="Note 9 2 2 5 11" xfId="35456"/>
    <cellStyle name="Note 9 2 2 5 12" xfId="35457"/>
    <cellStyle name="Note 9 2 2 5 13" xfId="35458"/>
    <cellStyle name="Note 9 2 2 5 2" xfId="35459"/>
    <cellStyle name="Note 9 2 2 5 3" xfId="35460"/>
    <cellStyle name="Note 9 2 2 5 4" xfId="35461"/>
    <cellStyle name="Note 9 2 2 5 5" xfId="35462"/>
    <cellStyle name="Note 9 2 2 5 6" xfId="35463"/>
    <cellStyle name="Note 9 2 2 5 7" xfId="35464"/>
    <cellStyle name="Note 9 2 2 5 8" xfId="35465"/>
    <cellStyle name="Note 9 2 2 5 9" xfId="35466"/>
    <cellStyle name="Note 9 2 2 6" xfId="35467"/>
    <cellStyle name="Note 9 2 2 7" xfId="35468"/>
    <cellStyle name="Note 9 2 2 8" xfId="35469"/>
    <cellStyle name="Note 9 2 2 9" xfId="35470"/>
    <cellStyle name="Note 9 2 20" xfId="35471"/>
    <cellStyle name="Note 9 2 21" xfId="35472"/>
    <cellStyle name="Note 9 2 22" xfId="35473"/>
    <cellStyle name="Note 9 2 23" xfId="35474"/>
    <cellStyle name="Note 9 2 3" xfId="35475"/>
    <cellStyle name="Note 9 2 3 10" xfId="35476"/>
    <cellStyle name="Note 9 2 3 11" xfId="35477"/>
    <cellStyle name="Note 9 2 3 12" xfId="35478"/>
    <cellStyle name="Note 9 2 3 13" xfId="35479"/>
    <cellStyle name="Note 9 2 3 14" xfId="35480"/>
    <cellStyle name="Note 9 2 3 15" xfId="35481"/>
    <cellStyle name="Note 9 2 3 16" xfId="35482"/>
    <cellStyle name="Note 9 2 3 17" xfId="35483"/>
    <cellStyle name="Note 9 2 3 18" xfId="35484"/>
    <cellStyle name="Note 9 2 3 19" xfId="35485"/>
    <cellStyle name="Note 9 2 3 2" xfId="35486"/>
    <cellStyle name="Note 9 2 3 2 10" xfId="35487"/>
    <cellStyle name="Note 9 2 3 2 11" xfId="35488"/>
    <cellStyle name="Note 9 2 3 2 12" xfId="35489"/>
    <cellStyle name="Note 9 2 3 2 13" xfId="35490"/>
    <cellStyle name="Note 9 2 3 2 14" xfId="35491"/>
    <cellStyle name="Note 9 2 3 2 2" xfId="35492"/>
    <cellStyle name="Note 9 2 3 2 3" xfId="35493"/>
    <cellStyle name="Note 9 2 3 2 4" xfId="35494"/>
    <cellStyle name="Note 9 2 3 2 5" xfId="35495"/>
    <cellStyle name="Note 9 2 3 2 6" xfId="35496"/>
    <cellStyle name="Note 9 2 3 2 7" xfId="35497"/>
    <cellStyle name="Note 9 2 3 2 8" xfId="35498"/>
    <cellStyle name="Note 9 2 3 2 9" xfId="35499"/>
    <cellStyle name="Note 9 2 3 20" xfId="35500"/>
    <cellStyle name="Note 9 2 3 3" xfId="35501"/>
    <cellStyle name="Note 9 2 3 3 10" xfId="35502"/>
    <cellStyle name="Note 9 2 3 3 11" xfId="35503"/>
    <cellStyle name="Note 9 2 3 3 12" xfId="35504"/>
    <cellStyle name="Note 9 2 3 3 13" xfId="35505"/>
    <cellStyle name="Note 9 2 3 3 14" xfId="35506"/>
    <cellStyle name="Note 9 2 3 3 2" xfId="35507"/>
    <cellStyle name="Note 9 2 3 3 3" xfId="35508"/>
    <cellStyle name="Note 9 2 3 3 4" xfId="35509"/>
    <cellStyle name="Note 9 2 3 3 5" xfId="35510"/>
    <cellStyle name="Note 9 2 3 3 6" xfId="35511"/>
    <cellStyle name="Note 9 2 3 3 7" xfId="35512"/>
    <cellStyle name="Note 9 2 3 3 8" xfId="35513"/>
    <cellStyle name="Note 9 2 3 3 9" xfId="35514"/>
    <cellStyle name="Note 9 2 3 4" xfId="35515"/>
    <cellStyle name="Note 9 2 3 4 10" xfId="35516"/>
    <cellStyle name="Note 9 2 3 4 11" xfId="35517"/>
    <cellStyle name="Note 9 2 3 4 12" xfId="35518"/>
    <cellStyle name="Note 9 2 3 4 13" xfId="35519"/>
    <cellStyle name="Note 9 2 3 4 14" xfId="35520"/>
    <cellStyle name="Note 9 2 3 4 2" xfId="35521"/>
    <cellStyle name="Note 9 2 3 4 3" xfId="35522"/>
    <cellStyle name="Note 9 2 3 4 4" xfId="35523"/>
    <cellStyle name="Note 9 2 3 4 5" xfId="35524"/>
    <cellStyle name="Note 9 2 3 4 6" xfId="35525"/>
    <cellStyle name="Note 9 2 3 4 7" xfId="35526"/>
    <cellStyle name="Note 9 2 3 4 8" xfId="35527"/>
    <cellStyle name="Note 9 2 3 4 9" xfId="35528"/>
    <cellStyle name="Note 9 2 3 5" xfId="35529"/>
    <cellStyle name="Note 9 2 3 5 10" xfId="35530"/>
    <cellStyle name="Note 9 2 3 5 11" xfId="35531"/>
    <cellStyle name="Note 9 2 3 5 12" xfId="35532"/>
    <cellStyle name="Note 9 2 3 5 13" xfId="35533"/>
    <cellStyle name="Note 9 2 3 5 2" xfId="35534"/>
    <cellStyle name="Note 9 2 3 5 3" xfId="35535"/>
    <cellStyle name="Note 9 2 3 5 4" xfId="35536"/>
    <cellStyle name="Note 9 2 3 5 5" xfId="35537"/>
    <cellStyle name="Note 9 2 3 5 6" xfId="35538"/>
    <cellStyle name="Note 9 2 3 5 7" xfId="35539"/>
    <cellStyle name="Note 9 2 3 5 8" xfId="35540"/>
    <cellStyle name="Note 9 2 3 5 9" xfId="35541"/>
    <cellStyle name="Note 9 2 3 6" xfId="35542"/>
    <cellStyle name="Note 9 2 3 7" xfId="35543"/>
    <cellStyle name="Note 9 2 3 8" xfId="35544"/>
    <cellStyle name="Note 9 2 3 9" xfId="35545"/>
    <cellStyle name="Note 9 2 4" xfId="35546"/>
    <cellStyle name="Note 9 2 4 10" xfId="35547"/>
    <cellStyle name="Note 9 2 4 11" xfId="35548"/>
    <cellStyle name="Note 9 2 4 12" xfId="35549"/>
    <cellStyle name="Note 9 2 4 13" xfId="35550"/>
    <cellStyle name="Note 9 2 4 14" xfId="35551"/>
    <cellStyle name="Note 9 2 4 2" xfId="35552"/>
    <cellStyle name="Note 9 2 4 3" xfId="35553"/>
    <cellStyle name="Note 9 2 4 4" xfId="35554"/>
    <cellStyle name="Note 9 2 4 5" xfId="35555"/>
    <cellStyle name="Note 9 2 4 6" xfId="35556"/>
    <cellStyle name="Note 9 2 4 7" xfId="35557"/>
    <cellStyle name="Note 9 2 4 8" xfId="35558"/>
    <cellStyle name="Note 9 2 4 9" xfId="35559"/>
    <cellStyle name="Note 9 2 5" xfId="35560"/>
    <cellStyle name="Note 9 2 5 10" xfId="35561"/>
    <cellStyle name="Note 9 2 5 11" xfId="35562"/>
    <cellStyle name="Note 9 2 5 12" xfId="35563"/>
    <cellStyle name="Note 9 2 5 13" xfId="35564"/>
    <cellStyle name="Note 9 2 5 14" xfId="35565"/>
    <cellStyle name="Note 9 2 5 2" xfId="35566"/>
    <cellStyle name="Note 9 2 5 3" xfId="35567"/>
    <cellStyle name="Note 9 2 5 4" xfId="35568"/>
    <cellStyle name="Note 9 2 5 5" xfId="35569"/>
    <cellStyle name="Note 9 2 5 6" xfId="35570"/>
    <cellStyle name="Note 9 2 5 7" xfId="35571"/>
    <cellStyle name="Note 9 2 5 8" xfId="35572"/>
    <cellStyle name="Note 9 2 5 9" xfId="35573"/>
    <cellStyle name="Note 9 2 6" xfId="35574"/>
    <cellStyle name="Note 9 2 6 10" xfId="35575"/>
    <cellStyle name="Note 9 2 6 11" xfId="35576"/>
    <cellStyle name="Note 9 2 6 12" xfId="35577"/>
    <cellStyle name="Note 9 2 6 13" xfId="35578"/>
    <cellStyle name="Note 9 2 6 14" xfId="35579"/>
    <cellStyle name="Note 9 2 6 2" xfId="35580"/>
    <cellStyle name="Note 9 2 6 3" xfId="35581"/>
    <cellStyle name="Note 9 2 6 4" xfId="35582"/>
    <cellStyle name="Note 9 2 6 5" xfId="35583"/>
    <cellStyle name="Note 9 2 6 6" xfId="35584"/>
    <cellStyle name="Note 9 2 6 7" xfId="35585"/>
    <cellStyle name="Note 9 2 6 8" xfId="35586"/>
    <cellStyle name="Note 9 2 6 9" xfId="35587"/>
    <cellStyle name="Note 9 2 7" xfId="35588"/>
    <cellStyle name="Note 9 2 7 10" xfId="35589"/>
    <cellStyle name="Note 9 2 7 11" xfId="35590"/>
    <cellStyle name="Note 9 2 7 12" xfId="35591"/>
    <cellStyle name="Note 9 2 7 13" xfId="35592"/>
    <cellStyle name="Note 9 2 7 14" xfId="35593"/>
    <cellStyle name="Note 9 2 7 2" xfId="35594"/>
    <cellStyle name="Note 9 2 7 3" xfId="35595"/>
    <cellStyle name="Note 9 2 7 4" xfId="35596"/>
    <cellStyle name="Note 9 2 7 5" xfId="35597"/>
    <cellStyle name="Note 9 2 7 6" xfId="35598"/>
    <cellStyle name="Note 9 2 7 7" xfId="35599"/>
    <cellStyle name="Note 9 2 7 8" xfId="35600"/>
    <cellStyle name="Note 9 2 7 9" xfId="35601"/>
    <cellStyle name="Note 9 2 8" xfId="35602"/>
    <cellStyle name="Note 9 2 8 10" xfId="35603"/>
    <cellStyle name="Note 9 2 8 11" xfId="35604"/>
    <cellStyle name="Note 9 2 8 12" xfId="35605"/>
    <cellStyle name="Note 9 2 8 13" xfId="35606"/>
    <cellStyle name="Note 9 2 8 2" xfId="35607"/>
    <cellStyle name="Note 9 2 8 3" xfId="35608"/>
    <cellStyle name="Note 9 2 8 4" xfId="35609"/>
    <cellStyle name="Note 9 2 8 5" xfId="35610"/>
    <cellStyle name="Note 9 2 8 6" xfId="35611"/>
    <cellStyle name="Note 9 2 8 7" xfId="35612"/>
    <cellStyle name="Note 9 2 8 8" xfId="35613"/>
    <cellStyle name="Note 9 2 8 9" xfId="35614"/>
    <cellStyle name="Note 9 2 9" xfId="35615"/>
    <cellStyle name="Note 9 3" xfId="35616"/>
    <cellStyle name="Note 9 3 10" xfId="35617"/>
    <cellStyle name="Note 9 3 11" xfId="35618"/>
    <cellStyle name="Note 9 3 12" xfId="35619"/>
    <cellStyle name="Note 9 3 13" xfId="35620"/>
    <cellStyle name="Note 9 3 14" xfId="35621"/>
    <cellStyle name="Note 9 3 15" xfId="35622"/>
    <cellStyle name="Note 9 3 16" xfId="35623"/>
    <cellStyle name="Note 9 3 17" xfId="35624"/>
    <cellStyle name="Note 9 3 18" xfId="35625"/>
    <cellStyle name="Note 9 3 19" xfId="35626"/>
    <cellStyle name="Note 9 3 2" xfId="35627"/>
    <cellStyle name="Note 9 3 2 10" xfId="35628"/>
    <cellStyle name="Note 9 3 2 11" xfId="35629"/>
    <cellStyle name="Note 9 3 2 12" xfId="35630"/>
    <cellStyle name="Note 9 3 2 13" xfId="35631"/>
    <cellStyle name="Note 9 3 2 14" xfId="35632"/>
    <cellStyle name="Note 9 3 2 15" xfId="35633"/>
    <cellStyle name="Note 9 3 2 16" xfId="35634"/>
    <cellStyle name="Note 9 3 2 17" xfId="35635"/>
    <cellStyle name="Note 9 3 2 18" xfId="35636"/>
    <cellStyle name="Note 9 3 2 19" xfId="35637"/>
    <cellStyle name="Note 9 3 2 2" xfId="35638"/>
    <cellStyle name="Note 9 3 2 2 10" xfId="35639"/>
    <cellStyle name="Note 9 3 2 2 11" xfId="35640"/>
    <cellStyle name="Note 9 3 2 2 12" xfId="35641"/>
    <cellStyle name="Note 9 3 2 2 13" xfId="35642"/>
    <cellStyle name="Note 9 3 2 2 14" xfId="35643"/>
    <cellStyle name="Note 9 3 2 2 2" xfId="35644"/>
    <cellStyle name="Note 9 3 2 2 3" xfId="35645"/>
    <cellStyle name="Note 9 3 2 2 4" xfId="35646"/>
    <cellStyle name="Note 9 3 2 2 5" xfId="35647"/>
    <cellStyle name="Note 9 3 2 2 6" xfId="35648"/>
    <cellStyle name="Note 9 3 2 2 7" xfId="35649"/>
    <cellStyle name="Note 9 3 2 2 8" xfId="35650"/>
    <cellStyle name="Note 9 3 2 2 9" xfId="35651"/>
    <cellStyle name="Note 9 3 2 20" xfId="35652"/>
    <cellStyle name="Note 9 3 2 3" xfId="35653"/>
    <cellStyle name="Note 9 3 2 3 10" xfId="35654"/>
    <cellStyle name="Note 9 3 2 3 11" xfId="35655"/>
    <cellStyle name="Note 9 3 2 3 12" xfId="35656"/>
    <cellStyle name="Note 9 3 2 3 13" xfId="35657"/>
    <cellStyle name="Note 9 3 2 3 14" xfId="35658"/>
    <cellStyle name="Note 9 3 2 3 2" xfId="35659"/>
    <cellStyle name="Note 9 3 2 3 3" xfId="35660"/>
    <cellStyle name="Note 9 3 2 3 4" xfId="35661"/>
    <cellStyle name="Note 9 3 2 3 5" xfId="35662"/>
    <cellStyle name="Note 9 3 2 3 6" xfId="35663"/>
    <cellStyle name="Note 9 3 2 3 7" xfId="35664"/>
    <cellStyle name="Note 9 3 2 3 8" xfId="35665"/>
    <cellStyle name="Note 9 3 2 3 9" xfId="35666"/>
    <cellStyle name="Note 9 3 2 4" xfId="35667"/>
    <cellStyle name="Note 9 3 2 4 10" xfId="35668"/>
    <cellStyle name="Note 9 3 2 4 11" xfId="35669"/>
    <cellStyle name="Note 9 3 2 4 12" xfId="35670"/>
    <cellStyle name="Note 9 3 2 4 13" xfId="35671"/>
    <cellStyle name="Note 9 3 2 4 14" xfId="35672"/>
    <cellStyle name="Note 9 3 2 4 2" xfId="35673"/>
    <cellStyle name="Note 9 3 2 4 3" xfId="35674"/>
    <cellStyle name="Note 9 3 2 4 4" xfId="35675"/>
    <cellStyle name="Note 9 3 2 4 5" xfId="35676"/>
    <cellStyle name="Note 9 3 2 4 6" xfId="35677"/>
    <cellStyle name="Note 9 3 2 4 7" xfId="35678"/>
    <cellStyle name="Note 9 3 2 4 8" xfId="35679"/>
    <cellStyle name="Note 9 3 2 4 9" xfId="35680"/>
    <cellStyle name="Note 9 3 2 5" xfId="35681"/>
    <cellStyle name="Note 9 3 2 5 10" xfId="35682"/>
    <cellStyle name="Note 9 3 2 5 11" xfId="35683"/>
    <cellStyle name="Note 9 3 2 5 12" xfId="35684"/>
    <cellStyle name="Note 9 3 2 5 13" xfId="35685"/>
    <cellStyle name="Note 9 3 2 5 2" xfId="35686"/>
    <cellStyle name="Note 9 3 2 5 3" xfId="35687"/>
    <cellStyle name="Note 9 3 2 5 4" xfId="35688"/>
    <cellStyle name="Note 9 3 2 5 5" xfId="35689"/>
    <cellStyle name="Note 9 3 2 5 6" xfId="35690"/>
    <cellStyle name="Note 9 3 2 5 7" xfId="35691"/>
    <cellStyle name="Note 9 3 2 5 8" xfId="35692"/>
    <cellStyle name="Note 9 3 2 5 9" xfId="35693"/>
    <cellStyle name="Note 9 3 2 6" xfId="35694"/>
    <cellStyle name="Note 9 3 2 7" xfId="35695"/>
    <cellStyle name="Note 9 3 2 8" xfId="35696"/>
    <cellStyle name="Note 9 3 2 9" xfId="35697"/>
    <cellStyle name="Note 9 3 20" xfId="35698"/>
    <cellStyle name="Note 9 3 21" xfId="35699"/>
    <cellStyle name="Note 9 3 22" xfId="35700"/>
    <cellStyle name="Note 9 3 3" xfId="35701"/>
    <cellStyle name="Note 9 3 3 10" xfId="35702"/>
    <cellStyle name="Note 9 3 3 11" xfId="35703"/>
    <cellStyle name="Note 9 3 3 12" xfId="35704"/>
    <cellStyle name="Note 9 3 3 13" xfId="35705"/>
    <cellStyle name="Note 9 3 3 14" xfId="35706"/>
    <cellStyle name="Note 9 3 3 15" xfId="35707"/>
    <cellStyle name="Note 9 3 3 16" xfId="35708"/>
    <cellStyle name="Note 9 3 3 17" xfId="35709"/>
    <cellStyle name="Note 9 3 3 18" xfId="35710"/>
    <cellStyle name="Note 9 3 3 19" xfId="35711"/>
    <cellStyle name="Note 9 3 3 2" xfId="35712"/>
    <cellStyle name="Note 9 3 3 2 10" xfId="35713"/>
    <cellStyle name="Note 9 3 3 2 11" xfId="35714"/>
    <cellStyle name="Note 9 3 3 2 12" xfId="35715"/>
    <cellStyle name="Note 9 3 3 2 13" xfId="35716"/>
    <cellStyle name="Note 9 3 3 2 14" xfId="35717"/>
    <cellStyle name="Note 9 3 3 2 2" xfId="35718"/>
    <cellStyle name="Note 9 3 3 2 3" xfId="35719"/>
    <cellStyle name="Note 9 3 3 2 4" xfId="35720"/>
    <cellStyle name="Note 9 3 3 2 5" xfId="35721"/>
    <cellStyle name="Note 9 3 3 2 6" xfId="35722"/>
    <cellStyle name="Note 9 3 3 2 7" xfId="35723"/>
    <cellStyle name="Note 9 3 3 2 8" xfId="35724"/>
    <cellStyle name="Note 9 3 3 2 9" xfId="35725"/>
    <cellStyle name="Note 9 3 3 20" xfId="35726"/>
    <cellStyle name="Note 9 3 3 3" xfId="35727"/>
    <cellStyle name="Note 9 3 3 3 10" xfId="35728"/>
    <cellStyle name="Note 9 3 3 3 11" xfId="35729"/>
    <cellStyle name="Note 9 3 3 3 12" xfId="35730"/>
    <cellStyle name="Note 9 3 3 3 13" xfId="35731"/>
    <cellStyle name="Note 9 3 3 3 14" xfId="35732"/>
    <cellStyle name="Note 9 3 3 3 2" xfId="35733"/>
    <cellStyle name="Note 9 3 3 3 3" xfId="35734"/>
    <cellStyle name="Note 9 3 3 3 4" xfId="35735"/>
    <cellStyle name="Note 9 3 3 3 5" xfId="35736"/>
    <cellStyle name="Note 9 3 3 3 6" xfId="35737"/>
    <cellStyle name="Note 9 3 3 3 7" xfId="35738"/>
    <cellStyle name="Note 9 3 3 3 8" xfId="35739"/>
    <cellStyle name="Note 9 3 3 3 9" xfId="35740"/>
    <cellStyle name="Note 9 3 3 4" xfId="35741"/>
    <cellStyle name="Note 9 3 3 4 10" xfId="35742"/>
    <cellStyle name="Note 9 3 3 4 11" xfId="35743"/>
    <cellStyle name="Note 9 3 3 4 12" xfId="35744"/>
    <cellStyle name="Note 9 3 3 4 13" xfId="35745"/>
    <cellStyle name="Note 9 3 3 4 14" xfId="35746"/>
    <cellStyle name="Note 9 3 3 4 2" xfId="35747"/>
    <cellStyle name="Note 9 3 3 4 3" xfId="35748"/>
    <cellStyle name="Note 9 3 3 4 4" xfId="35749"/>
    <cellStyle name="Note 9 3 3 4 5" xfId="35750"/>
    <cellStyle name="Note 9 3 3 4 6" xfId="35751"/>
    <cellStyle name="Note 9 3 3 4 7" xfId="35752"/>
    <cellStyle name="Note 9 3 3 4 8" xfId="35753"/>
    <cellStyle name="Note 9 3 3 4 9" xfId="35754"/>
    <cellStyle name="Note 9 3 3 5" xfId="35755"/>
    <cellStyle name="Note 9 3 3 5 10" xfId="35756"/>
    <cellStyle name="Note 9 3 3 5 11" xfId="35757"/>
    <cellStyle name="Note 9 3 3 5 12" xfId="35758"/>
    <cellStyle name="Note 9 3 3 5 13" xfId="35759"/>
    <cellStyle name="Note 9 3 3 5 2" xfId="35760"/>
    <cellStyle name="Note 9 3 3 5 3" xfId="35761"/>
    <cellStyle name="Note 9 3 3 5 4" xfId="35762"/>
    <cellStyle name="Note 9 3 3 5 5" xfId="35763"/>
    <cellStyle name="Note 9 3 3 5 6" xfId="35764"/>
    <cellStyle name="Note 9 3 3 5 7" xfId="35765"/>
    <cellStyle name="Note 9 3 3 5 8" xfId="35766"/>
    <cellStyle name="Note 9 3 3 5 9" xfId="35767"/>
    <cellStyle name="Note 9 3 3 6" xfId="35768"/>
    <cellStyle name="Note 9 3 3 7" xfId="35769"/>
    <cellStyle name="Note 9 3 3 8" xfId="35770"/>
    <cellStyle name="Note 9 3 3 9" xfId="35771"/>
    <cellStyle name="Note 9 3 4" xfId="35772"/>
    <cellStyle name="Note 9 3 4 10" xfId="35773"/>
    <cellStyle name="Note 9 3 4 11" xfId="35774"/>
    <cellStyle name="Note 9 3 4 12" xfId="35775"/>
    <cellStyle name="Note 9 3 4 13" xfId="35776"/>
    <cellStyle name="Note 9 3 4 14" xfId="35777"/>
    <cellStyle name="Note 9 3 4 2" xfId="35778"/>
    <cellStyle name="Note 9 3 4 3" xfId="35779"/>
    <cellStyle name="Note 9 3 4 4" xfId="35780"/>
    <cellStyle name="Note 9 3 4 5" xfId="35781"/>
    <cellStyle name="Note 9 3 4 6" xfId="35782"/>
    <cellStyle name="Note 9 3 4 7" xfId="35783"/>
    <cellStyle name="Note 9 3 4 8" xfId="35784"/>
    <cellStyle name="Note 9 3 4 9" xfId="35785"/>
    <cellStyle name="Note 9 3 5" xfId="35786"/>
    <cellStyle name="Note 9 3 5 10" xfId="35787"/>
    <cellStyle name="Note 9 3 5 11" xfId="35788"/>
    <cellStyle name="Note 9 3 5 12" xfId="35789"/>
    <cellStyle name="Note 9 3 5 13" xfId="35790"/>
    <cellStyle name="Note 9 3 5 14" xfId="35791"/>
    <cellStyle name="Note 9 3 5 2" xfId="35792"/>
    <cellStyle name="Note 9 3 5 3" xfId="35793"/>
    <cellStyle name="Note 9 3 5 4" xfId="35794"/>
    <cellStyle name="Note 9 3 5 5" xfId="35795"/>
    <cellStyle name="Note 9 3 5 6" xfId="35796"/>
    <cellStyle name="Note 9 3 5 7" xfId="35797"/>
    <cellStyle name="Note 9 3 5 8" xfId="35798"/>
    <cellStyle name="Note 9 3 5 9" xfId="35799"/>
    <cellStyle name="Note 9 3 6" xfId="35800"/>
    <cellStyle name="Note 9 3 6 10" xfId="35801"/>
    <cellStyle name="Note 9 3 6 11" xfId="35802"/>
    <cellStyle name="Note 9 3 6 12" xfId="35803"/>
    <cellStyle name="Note 9 3 6 13" xfId="35804"/>
    <cellStyle name="Note 9 3 6 14" xfId="35805"/>
    <cellStyle name="Note 9 3 6 2" xfId="35806"/>
    <cellStyle name="Note 9 3 6 3" xfId="35807"/>
    <cellStyle name="Note 9 3 6 4" xfId="35808"/>
    <cellStyle name="Note 9 3 6 5" xfId="35809"/>
    <cellStyle name="Note 9 3 6 6" xfId="35810"/>
    <cellStyle name="Note 9 3 6 7" xfId="35811"/>
    <cellStyle name="Note 9 3 6 8" xfId="35812"/>
    <cellStyle name="Note 9 3 6 9" xfId="35813"/>
    <cellStyle name="Note 9 3 7" xfId="35814"/>
    <cellStyle name="Note 9 3 7 10" xfId="35815"/>
    <cellStyle name="Note 9 3 7 11" xfId="35816"/>
    <cellStyle name="Note 9 3 7 12" xfId="35817"/>
    <cellStyle name="Note 9 3 7 13" xfId="35818"/>
    <cellStyle name="Note 9 3 7 2" xfId="35819"/>
    <cellStyle name="Note 9 3 7 3" xfId="35820"/>
    <cellStyle name="Note 9 3 7 4" xfId="35821"/>
    <cellStyle name="Note 9 3 7 5" xfId="35822"/>
    <cellStyle name="Note 9 3 7 6" xfId="35823"/>
    <cellStyle name="Note 9 3 7 7" xfId="35824"/>
    <cellStyle name="Note 9 3 7 8" xfId="35825"/>
    <cellStyle name="Note 9 3 7 9" xfId="35826"/>
    <cellStyle name="Note 9 3 8" xfId="35827"/>
    <cellStyle name="Note 9 3 9" xfId="35828"/>
    <cellStyle name="Note 9 4" xfId="35829"/>
    <cellStyle name="Note 9 4 10" xfId="35830"/>
    <cellStyle name="Note 9 4 11" xfId="35831"/>
    <cellStyle name="Note 9 4 12" xfId="35832"/>
    <cellStyle name="Note 9 4 13" xfId="35833"/>
    <cellStyle name="Note 9 4 14" xfId="35834"/>
    <cellStyle name="Note 9 4 15" xfId="35835"/>
    <cellStyle name="Note 9 4 16" xfId="35836"/>
    <cellStyle name="Note 9 4 17" xfId="35837"/>
    <cellStyle name="Note 9 4 18" xfId="35838"/>
    <cellStyle name="Note 9 4 19" xfId="35839"/>
    <cellStyle name="Note 9 4 2" xfId="35840"/>
    <cellStyle name="Note 9 4 2 10" xfId="35841"/>
    <cellStyle name="Note 9 4 2 11" xfId="35842"/>
    <cellStyle name="Note 9 4 2 12" xfId="35843"/>
    <cellStyle name="Note 9 4 2 13" xfId="35844"/>
    <cellStyle name="Note 9 4 2 14" xfId="35845"/>
    <cellStyle name="Note 9 4 2 15" xfId="35846"/>
    <cellStyle name="Note 9 4 2 16" xfId="35847"/>
    <cellStyle name="Note 9 4 2 17" xfId="35848"/>
    <cellStyle name="Note 9 4 2 18" xfId="35849"/>
    <cellStyle name="Note 9 4 2 19" xfId="35850"/>
    <cellStyle name="Note 9 4 2 2" xfId="35851"/>
    <cellStyle name="Note 9 4 2 2 10" xfId="35852"/>
    <cellStyle name="Note 9 4 2 2 11" xfId="35853"/>
    <cellStyle name="Note 9 4 2 2 12" xfId="35854"/>
    <cellStyle name="Note 9 4 2 2 13" xfId="35855"/>
    <cellStyle name="Note 9 4 2 2 14" xfId="35856"/>
    <cellStyle name="Note 9 4 2 2 2" xfId="35857"/>
    <cellStyle name="Note 9 4 2 2 3" xfId="35858"/>
    <cellStyle name="Note 9 4 2 2 4" xfId="35859"/>
    <cellStyle name="Note 9 4 2 2 5" xfId="35860"/>
    <cellStyle name="Note 9 4 2 2 6" xfId="35861"/>
    <cellStyle name="Note 9 4 2 2 7" xfId="35862"/>
    <cellStyle name="Note 9 4 2 2 8" xfId="35863"/>
    <cellStyle name="Note 9 4 2 2 9" xfId="35864"/>
    <cellStyle name="Note 9 4 2 20" xfId="35865"/>
    <cellStyle name="Note 9 4 2 3" xfId="35866"/>
    <cellStyle name="Note 9 4 2 3 10" xfId="35867"/>
    <cellStyle name="Note 9 4 2 3 11" xfId="35868"/>
    <cellStyle name="Note 9 4 2 3 12" xfId="35869"/>
    <cellStyle name="Note 9 4 2 3 13" xfId="35870"/>
    <cellStyle name="Note 9 4 2 3 14" xfId="35871"/>
    <cellStyle name="Note 9 4 2 3 2" xfId="35872"/>
    <cellStyle name="Note 9 4 2 3 3" xfId="35873"/>
    <cellStyle name="Note 9 4 2 3 4" xfId="35874"/>
    <cellStyle name="Note 9 4 2 3 5" xfId="35875"/>
    <cellStyle name="Note 9 4 2 3 6" xfId="35876"/>
    <cellStyle name="Note 9 4 2 3 7" xfId="35877"/>
    <cellStyle name="Note 9 4 2 3 8" xfId="35878"/>
    <cellStyle name="Note 9 4 2 3 9" xfId="35879"/>
    <cellStyle name="Note 9 4 2 4" xfId="35880"/>
    <cellStyle name="Note 9 4 2 4 10" xfId="35881"/>
    <cellStyle name="Note 9 4 2 4 11" xfId="35882"/>
    <cellStyle name="Note 9 4 2 4 12" xfId="35883"/>
    <cellStyle name="Note 9 4 2 4 13" xfId="35884"/>
    <cellStyle name="Note 9 4 2 4 14" xfId="35885"/>
    <cellStyle name="Note 9 4 2 4 2" xfId="35886"/>
    <cellStyle name="Note 9 4 2 4 3" xfId="35887"/>
    <cellStyle name="Note 9 4 2 4 4" xfId="35888"/>
    <cellStyle name="Note 9 4 2 4 5" xfId="35889"/>
    <cellStyle name="Note 9 4 2 4 6" xfId="35890"/>
    <cellStyle name="Note 9 4 2 4 7" xfId="35891"/>
    <cellStyle name="Note 9 4 2 4 8" xfId="35892"/>
    <cellStyle name="Note 9 4 2 4 9" xfId="35893"/>
    <cellStyle name="Note 9 4 2 5" xfId="35894"/>
    <cellStyle name="Note 9 4 2 5 10" xfId="35895"/>
    <cellStyle name="Note 9 4 2 5 11" xfId="35896"/>
    <cellStyle name="Note 9 4 2 5 12" xfId="35897"/>
    <cellStyle name="Note 9 4 2 5 13" xfId="35898"/>
    <cellStyle name="Note 9 4 2 5 2" xfId="35899"/>
    <cellStyle name="Note 9 4 2 5 3" xfId="35900"/>
    <cellStyle name="Note 9 4 2 5 4" xfId="35901"/>
    <cellStyle name="Note 9 4 2 5 5" xfId="35902"/>
    <cellStyle name="Note 9 4 2 5 6" xfId="35903"/>
    <cellStyle name="Note 9 4 2 5 7" xfId="35904"/>
    <cellStyle name="Note 9 4 2 5 8" xfId="35905"/>
    <cellStyle name="Note 9 4 2 5 9" xfId="35906"/>
    <cellStyle name="Note 9 4 2 6" xfId="35907"/>
    <cellStyle name="Note 9 4 2 7" xfId="35908"/>
    <cellStyle name="Note 9 4 2 8" xfId="35909"/>
    <cellStyle name="Note 9 4 2 9" xfId="35910"/>
    <cellStyle name="Note 9 4 20" xfId="35911"/>
    <cellStyle name="Note 9 4 21" xfId="35912"/>
    <cellStyle name="Note 9 4 22" xfId="35913"/>
    <cellStyle name="Note 9 4 3" xfId="35914"/>
    <cellStyle name="Note 9 4 3 10" xfId="35915"/>
    <cellStyle name="Note 9 4 3 11" xfId="35916"/>
    <cellStyle name="Note 9 4 3 12" xfId="35917"/>
    <cellStyle name="Note 9 4 3 13" xfId="35918"/>
    <cellStyle name="Note 9 4 3 14" xfId="35919"/>
    <cellStyle name="Note 9 4 3 15" xfId="35920"/>
    <cellStyle name="Note 9 4 3 16" xfId="35921"/>
    <cellStyle name="Note 9 4 3 17" xfId="35922"/>
    <cellStyle name="Note 9 4 3 18" xfId="35923"/>
    <cellStyle name="Note 9 4 3 19" xfId="35924"/>
    <cellStyle name="Note 9 4 3 2" xfId="35925"/>
    <cellStyle name="Note 9 4 3 2 10" xfId="35926"/>
    <cellStyle name="Note 9 4 3 2 11" xfId="35927"/>
    <cellStyle name="Note 9 4 3 2 12" xfId="35928"/>
    <cellStyle name="Note 9 4 3 2 13" xfId="35929"/>
    <cellStyle name="Note 9 4 3 2 14" xfId="35930"/>
    <cellStyle name="Note 9 4 3 2 2" xfId="35931"/>
    <cellStyle name="Note 9 4 3 2 3" xfId="35932"/>
    <cellStyle name="Note 9 4 3 2 4" xfId="35933"/>
    <cellStyle name="Note 9 4 3 2 5" xfId="35934"/>
    <cellStyle name="Note 9 4 3 2 6" xfId="35935"/>
    <cellStyle name="Note 9 4 3 2 7" xfId="35936"/>
    <cellStyle name="Note 9 4 3 2 8" xfId="35937"/>
    <cellStyle name="Note 9 4 3 2 9" xfId="35938"/>
    <cellStyle name="Note 9 4 3 20" xfId="35939"/>
    <cellStyle name="Note 9 4 3 3" xfId="35940"/>
    <cellStyle name="Note 9 4 3 3 10" xfId="35941"/>
    <cellStyle name="Note 9 4 3 3 11" xfId="35942"/>
    <cellStyle name="Note 9 4 3 3 12" xfId="35943"/>
    <cellStyle name="Note 9 4 3 3 13" xfId="35944"/>
    <cellStyle name="Note 9 4 3 3 14" xfId="35945"/>
    <cellStyle name="Note 9 4 3 3 2" xfId="35946"/>
    <cellStyle name="Note 9 4 3 3 3" xfId="35947"/>
    <cellStyle name="Note 9 4 3 3 4" xfId="35948"/>
    <cellStyle name="Note 9 4 3 3 5" xfId="35949"/>
    <cellStyle name="Note 9 4 3 3 6" xfId="35950"/>
    <cellStyle name="Note 9 4 3 3 7" xfId="35951"/>
    <cellStyle name="Note 9 4 3 3 8" xfId="35952"/>
    <cellStyle name="Note 9 4 3 3 9" xfId="35953"/>
    <cellStyle name="Note 9 4 3 4" xfId="35954"/>
    <cellStyle name="Note 9 4 3 4 10" xfId="35955"/>
    <cellStyle name="Note 9 4 3 4 11" xfId="35956"/>
    <cellStyle name="Note 9 4 3 4 12" xfId="35957"/>
    <cellStyle name="Note 9 4 3 4 13" xfId="35958"/>
    <cellStyle name="Note 9 4 3 4 14" xfId="35959"/>
    <cellStyle name="Note 9 4 3 4 2" xfId="35960"/>
    <cellStyle name="Note 9 4 3 4 3" xfId="35961"/>
    <cellStyle name="Note 9 4 3 4 4" xfId="35962"/>
    <cellStyle name="Note 9 4 3 4 5" xfId="35963"/>
    <cellStyle name="Note 9 4 3 4 6" xfId="35964"/>
    <cellStyle name="Note 9 4 3 4 7" xfId="35965"/>
    <cellStyle name="Note 9 4 3 4 8" xfId="35966"/>
    <cellStyle name="Note 9 4 3 4 9" xfId="35967"/>
    <cellStyle name="Note 9 4 3 5" xfId="35968"/>
    <cellStyle name="Note 9 4 3 5 10" xfId="35969"/>
    <cellStyle name="Note 9 4 3 5 11" xfId="35970"/>
    <cellStyle name="Note 9 4 3 5 12" xfId="35971"/>
    <cellStyle name="Note 9 4 3 5 13" xfId="35972"/>
    <cellStyle name="Note 9 4 3 5 2" xfId="35973"/>
    <cellStyle name="Note 9 4 3 5 3" xfId="35974"/>
    <cellStyle name="Note 9 4 3 5 4" xfId="35975"/>
    <cellStyle name="Note 9 4 3 5 5" xfId="35976"/>
    <cellStyle name="Note 9 4 3 5 6" xfId="35977"/>
    <cellStyle name="Note 9 4 3 5 7" xfId="35978"/>
    <cellStyle name="Note 9 4 3 5 8" xfId="35979"/>
    <cellStyle name="Note 9 4 3 5 9" xfId="35980"/>
    <cellStyle name="Note 9 4 3 6" xfId="35981"/>
    <cellStyle name="Note 9 4 3 7" xfId="35982"/>
    <cellStyle name="Note 9 4 3 8" xfId="35983"/>
    <cellStyle name="Note 9 4 3 9" xfId="35984"/>
    <cellStyle name="Note 9 4 4" xfId="35985"/>
    <cellStyle name="Note 9 4 4 10" xfId="35986"/>
    <cellStyle name="Note 9 4 4 11" xfId="35987"/>
    <cellStyle name="Note 9 4 4 12" xfId="35988"/>
    <cellStyle name="Note 9 4 4 13" xfId="35989"/>
    <cellStyle name="Note 9 4 4 14" xfId="35990"/>
    <cellStyle name="Note 9 4 4 2" xfId="35991"/>
    <cellStyle name="Note 9 4 4 3" xfId="35992"/>
    <cellStyle name="Note 9 4 4 4" xfId="35993"/>
    <cellStyle name="Note 9 4 4 5" xfId="35994"/>
    <cellStyle name="Note 9 4 4 6" xfId="35995"/>
    <cellStyle name="Note 9 4 4 7" xfId="35996"/>
    <cellStyle name="Note 9 4 4 8" xfId="35997"/>
    <cellStyle name="Note 9 4 4 9" xfId="35998"/>
    <cellStyle name="Note 9 4 5" xfId="35999"/>
    <cellStyle name="Note 9 4 5 10" xfId="36000"/>
    <cellStyle name="Note 9 4 5 11" xfId="36001"/>
    <cellStyle name="Note 9 4 5 12" xfId="36002"/>
    <cellStyle name="Note 9 4 5 13" xfId="36003"/>
    <cellStyle name="Note 9 4 5 14" xfId="36004"/>
    <cellStyle name="Note 9 4 5 2" xfId="36005"/>
    <cellStyle name="Note 9 4 5 3" xfId="36006"/>
    <cellStyle name="Note 9 4 5 4" xfId="36007"/>
    <cellStyle name="Note 9 4 5 5" xfId="36008"/>
    <cellStyle name="Note 9 4 5 6" xfId="36009"/>
    <cellStyle name="Note 9 4 5 7" xfId="36010"/>
    <cellStyle name="Note 9 4 5 8" xfId="36011"/>
    <cellStyle name="Note 9 4 5 9" xfId="36012"/>
    <cellStyle name="Note 9 4 6" xfId="36013"/>
    <cellStyle name="Note 9 4 6 10" xfId="36014"/>
    <cellStyle name="Note 9 4 6 11" xfId="36015"/>
    <cellStyle name="Note 9 4 6 12" xfId="36016"/>
    <cellStyle name="Note 9 4 6 13" xfId="36017"/>
    <cellStyle name="Note 9 4 6 14" xfId="36018"/>
    <cellStyle name="Note 9 4 6 2" xfId="36019"/>
    <cellStyle name="Note 9 4 6 3" xfId="36020"/>
    <cellStyle name="Note 9 4 6 4" xfId="36021"/>
    <cellStyle name="Note 9 4 6 5" xfId="36022"/>
    <cellStyle name="Note 9 4 6 6" xfId="36023"/>
    <cellStyle name="Note 9 4 6 7" xfId="36024"/>
    <cellStyle name="Note 9 4 6 8" xfId="36025"/>
    <cellStyle name="Note 9 4 6 9" xfId="36026"/>
    <cellStyle name="Note 9 4 7" xfId="36027"/>
    <cellStyle name="Note 9 4 7 10" xfId="36028"/>
    <cellStyle name="Note 9 4 7 11" xfId="36029"/>
    <cellStyle name="Note 9 4 7 12" xfId="36030"/>
    <cellStyle name="Note 9 4 7 13" xfId="36031"/>
    <cellStyle name="Note 9 4 7 2" xfId="36032"/>
    <cellStyle name="Note 9 4 7 3" xfId="36033"/>
    <cellStyle name="Note 9 4 7 4" xfId="36034"/>
    <cellStyle name="Note 9 4 7 5" xfId="36035"/>
    <cellStyle name="Note 9 4 7 6" xfId="36036"/>
    <cellStyle name="Note 9 4 7 7" xfId="36037"/>
    <cellStyle name="Note 9 4 7 8" xfId="36038"/>
    <cellStyle name="Note 9 4 7 9" xfId="36039"/>
    <cellStyle name="Note 9 4 8" xfId="36040"/>
    <cellStyle name="Note 9 4 9" xfId="36041"/>
    <cellStyle name="Note 9 5" xfId="36042"/>
    <cellStyle name="Note 9 5 10" xfId="36043"/>
    <cellStyle name="Note 9 5 11" xfId="36044"/>
    <cellStyle name="Note 9 5 12" xfId="36045"/>
    <cellStyle name="Note 9 5 13" xfId="36046"/>
    <cellStyle name="Note 9 5 14" xfId="36047"/>
    <cellStyle name="Note 9 5 15" xfId="36048"/>
    <cellStyle name="Note 9 5 16" xfId="36049"/>
    <cellStyle name="Note 9 5 17" xfId="36050"/>
    <cellStyle name="Note 9 5 18" xfId="36051"/>
    <cellStyle name="Note 9 5 19" xfId="36052"/>
    <cellStyle name="Note 9 5 2" xfId="36053"/>
    <cellStyle name="Note 9 5 2 10" xfId="36054"/>
    <cellStyle name="Note 9 5 2 11" xfId="36055"/>
    <cellStyle name="Note 9 5 2 12" xfId="36056"/>
    <cellStyle name="Note 9 5 2 13" xfId="36057"/>
    <cellStyle name="Note 9 5 2 14" xfId="36058"/>
    <cellStyle name="Note 9 5 2 2" xfId="36059"/>
    <cellStyle name="Note 9 5 2 3" xfId="36060"/>
    <cellStyle name="Note 9 5 2 4" xfId="36061"/>
    <cellStyle name="Note 9 5 2 5" xfId="36062"/>
    <cellStyle name="Note 9 5 2 6" xfId="36063"/>
    <cellStyle name="Note 9 5 2 7" xfId="36064"/>
    <cellStyle name="Note 9 5 2 8" xfId="36065"/>
    <cellStyle name="Note 9 5 2 9" xfId="36066"/>
    <cellStyle name="Note 9 5 20" xfId="36067"/>
    <cellStyle name="Note 9 5 3" xfId="36068"/>
    <cellStyle name="Note 9 5 3 10" xfId="36069"/>
    <cellStyle name="Note 9 5 3 11" xfId="36070"/>
    <cellStyle name="Note 9 5 3 12" xfId="36071"/>
    <cellStyle name="Note 9 5 3 13" xfId="36072"/>
    <cellStyle name="Note 9 5 3 14" xfId="36073"/>
    <cellStyle name="Note 9 5 3 2" xfId="36074"/>
    <cellStyle name="Note 9 5 3 3" xfId="36075"/>
    <cellStyle name="Note 9 5 3 4" xfId="36076"/>
    <cellStyle name="Note 9 5 3 5" xfId="36077"/>
    <cellStyle name="Note 9 5 3 6" xfId="36078"/>
    <cellStyle name="Note 9 5 3 7" xfId="36079"/>
    <cellStyle name="Note 9 5 3 8" xfId="36080"/>
    <cellStyle name="Note 9 5 3 9" xfId="36081"/>
    <cellStyle name="Note 9 5 4" xfId="36082"/>
    <cellStyle name="Note 9 5 4 10" xfId="36083"/>
    <cellStyle name="Note 9 5 4 11" xfId="36084"/>
    <cellStyle name="Note 9 5 4 12" xfId="36085"/>
    <cellStyle name="Note 9 5 4 13" xfId="36086"/>
    <cellStyle name="Note 9 5 4 14" xfId="36087"/>
    <cellStyle name="Note 9 5 4 2" xfId="36088"/>
    <cellStyle name="Note 9 5 4 3" xfId="36089"/>
    <cellStyle name="Note 9 5 4 4" xfId="36090"/>
    <cellStyle name="Note 9 5 4 5" xfId="36091"/>
    <cellStyle name="Note 9 5 4 6" xfId="36092"/>
    <cellStyle name="Note 9 5 4 7" xfId="36093"/>
    <cellStyle name="Note 9 5 4 8" xfId="36094"/>
    <cellStyle name="Note 9 5 4 9" xfId="36095"/>
    <cellStyle name="Note 9 5 5" xfId="36096"/>
    <cellStyle name="Note 9 5 5 10" xfId="36097"/>
    <cellStyle name="Note 9 5 5 11" xfId="36098"/>
    <cellStyle name="Note 9 5 5 12" xfId="36099"/>
    <cellStyle name="Note 9 5 5 13" xfId="36100"/>
    <cellStyle name="Note 9 5 5 2" xfId="36101"/>
    <cellStyle name="Note 9 5 5 3" xfId="36102"/>
    <cellStyle name="Note 9 5 5 4" xfId="36103"/>
    <cellStyle name="Note 9 5 5 5" xfId="36104"/>
    <cellStyle name="Note 9 5 5 6" xfId="36105"/>
    <cellStyle name="Note 9 5 5 7" xfId="36106"/>
    <cellStyle name="Note 9 5 5 8" xfId="36107"/>
    <cellStyle name="Note 9 5 5 9" xfId="36108"/>
    <cellStyle name="Note 9 5 6" xfId="36109"/>
    <cellStyle name="Note 9 5 7" xfId="36110"/>
    <cellStyle name="Note 9 5 8" xfId="36111"/>
    <cellStyle name="Note 9 5 9" xfId="36112"/>
    <cellStyle name="Note 9 6" xfId="36113"/>
    <cellStyle name="Note 9 6 10" xfId="36114"/>
    <cellStyle name="Note 9 6 11" xfId="36115"/>
    <cellStyle name="Note 9 6 12" xfId="36116"/>
    <cellStyle name="Note 9 6 13" xfId="36117"/>
    <cellStyle name="Note 9 6 14" xfId="36118"/>
    <cellStyle name="Note 9 6 15" xfId="36119"/>
    <cellStyle name="Note 9 6 16" xfId="36120"/>
    <cellStyle name="Note 9 6 17" xfId="36121"/>
    <cellStyle name="Note 9 6 18" xfId="36122"/>
    <cellStyle name="Note 9 6 19" xfId="36123"/>
    <cellStyle name="Note 9 6 2" xfId="36124"/>
    <cellStyle name="Note 9 6 2 10" xfId="36125"/>
    <cellStyle name="Note 9 6 2 11" xfId="36126"/>
    <cellStyle name="Note 9 6 2 12" xfId="36127"/>
    <cellStyle name="Note 9 6 2 13" xfId="36128"/>
    <cellStyle name="Note 9 6 2 14" xfId="36129"/>
    <cellStyle name="Note 9 6 2 2" xfId="36130"/>
    <cellStyle name="Note 9 6 2 3" xfId="36131"/>
    <cellStyle name="Note 9 6 2 4" xfId="36132"/>
    <cellStyle name="Note 9 6 2 5" xfId="36133"/>
    <cellStyle name="Note 9 6 2 6" xfId="36134"/>
    <cellStyle name="Note 9 6 2 7" xfId="36135"/>
    <cellStyle name="Note 9 6 2 8" xfId="36136"/>
    <cellStyle name="Note 9 6 2 9" xfId="36137"/>
    <cellStyle name="Note 9 6 20" xfId="36138"/>
    <cellStyle name="Note 9 6 3" xfId="36139"/>
    <cellStyle name="Note 9 6 3 10" xfId="36140"/>
    <cellStyle name="Note 9 6 3 11" xfId="36141"/>
    <cellStyle name="Note 9 6 3 12" xfId="36142"/>
    <cellStyle name="Note 9 6 3 13" xfId="36143"/>
    <cellStyle name="Note 9 6 3 14" xfId="36144"/>
    <cellStyle name="Note 9 6 3 2" xfId="36145"/>
    <cellStyle name="Note 9 6 3 3" xfId="36146"/>
    <cellStyle name="Note 9 6 3 4" xfId="36147"/>
    <cellStyle name="Note 9 6 3 5" xfId="36148"/>
    <cellStyle name="Note 9 6 3 6" xfId="36149"/>
    <cellStyle name="Note 9 6 3 7" xfId="36150"/>
    <cellStyle name="Note 9 6 3 8" xfId="36151"/>
    <cellStyle name="Note 9 6 3 9" xfId="36152"/>
    <cellStyle name="Note 9 6 4" xfId="36153"/>
    <cellStyle name="Note 9 6 4 10" xfId="36154"/>
    <cellStyle name="Note 9 6 4 11" xfId="36155"/>
    <cellStyle name="Note 9 6 4 12" xfId="36156"/>
    <cellStyle name="Note 9 6 4 13" xfId="36157"/>
    <cellStyle name="Note 9 6 4 14" xfId="36158"/>
    <cellStyle name="Note 9 6 4 2" xfId="36159"/>
    <cellStyle name="Note 9 6 4 3" xfId="36160"/>
    <cellStyle name="Note 9 6 4 4" xfId="36161"/>
    <cellStyle name="Note 9 6 4 5" xfId="36162"/>
    <cellStyle name="Note 9 6 4 6" xfId="36163"/>
    <cellStyle name="Note 9 6 4 7" xfId="36164"/>
    <cellStyle name="Note 9 6 4 8" xfId="36165"/>
    <cellStyle name="Note 9 6 4 9" xfId="36166"/>
    <cellStyle name="Note 9 6 5" xfId="36167"/>
    <cellStyle name="Note 9 6 5 10" xfId="36168"/>
    <cellStyle name="Note 9 6 5 11" xfId="36169"/>
    <cellStyle name="Note 9 6 5 12" xfId="36170"/>
    <cellStyle name="Note 9 6 5 13" xfId="36171"/>
    <cellStyle name="Note 9 6 5 2" xfId="36172"/>
    <cellStyle name="Note 9 6 5 3" xfId="36173"/>
    <cellStyle name="Note 9 6 5 4" xfId="36174"/>
    <cellStyle name="Note 9 6 5 5" xfId="36175"/>
    <cellStyle name="Note 9 6 5 6" xfId="36176"/>
    <cellStyle name="Note 9 6 5 7" xfId="36177"/>
    <cellStyle name="Note 9 6 5 8" xfId="36178"/>
    <cellStyle name="Note 9 6 5 9" xfId="36179"/>
    <cellStyle name="Note 9 6 6" xfId="36180"/>
    <cellStyle name="Note 9 6 7" xfId="36181"/>
    <cellStyle name="Note 9 6 8" xfId="36182"/>
    <cellStyle name="Note 9 6 9" xfId="36183"/>
    <cellStyle name="Note 9 7" xfId="36184"/>
    <cellStyle name="Note 9 7 10" xfId="36185"/>
    <cellStyle name="Note 9 7 11" xfId="36186"/>
    <cellStyle name="Note 9 7 12" xfId="36187"/>
    <cellStyle name="Note 9 7 13" xfId="36188"/>
    <cellStyle name="Note 9 7 14" xfId="36189"/>
    <cellStyle name="Note 9 7 2" xfId="36190"/>
    <cellStyle name="Note 9 7 3" xfId="36191"/>
    <cellStyle name="Note 9 7 4" xfId="36192"/>
    <cellStyle name="Note 9 7 5" xfId="36193"/>
    <cellStyle name="Note 9 7 6" xfId="36194"/>
    <cellStyle name="Note 9 7 7" xfId="36195"/>
    <cellStyle name="Note 9 7 8" xfId="36196"/>
    <cellStyle name="Note 9 7 9" xfId="36197"/>
    <cellStyle name="Note 9 8" xfId="36198"/>
    <cellStyle name="Note 9 8 10" xfId="36199"/>
    <cellStyle name="Note 9 8 11" xfId="36200"/>
    <cellStyle name="Note 9 8 12" xfId="36201"/>
    <cellStyle name="Note 9 8 13" xfId="36202"/>
    <cellStyle name="Note 9 8 14" xfId="36203"/>
    <cellStyle name="Note 9 8 2" xfId="36204"/>
    <cellStyle name="Note 9 8 3" xfId="36205"/>
    <cellStyle name="Note 9 8 4" xfId="36206"/>
    <cellStyle name="Note 9 8 5" xfId="36207"/>
    <cellStyle name="Note 9 8 6" xfId="36208"/>
    <cellStyle name="Note 9 8 7" xfId="36209"/>
    <cellStyle name="Note 9 8 8" xfId="36210"/>
    <cellStyle name="Note 9 8 9" xfId="36211"/>
    <cellStyle name="Note 9 9" xfId="36212"/>
    <cellStyle name="Note 9 9 10" xfId="36213"/>
    <cellStyle name="Note 9 9 11" xfId="36214"/>
    <cellStyle name="Note 9 9 12" xfId="36215"/>
    <cellStyle name="Note 9 9 13" xfId="36216"/>
    <cellStyle name="Note 9 9 14" xfId="36217"/>
    <cellStyle name="Note 9 9 2" xfId="36218"/>
    <cellStyle name="Note 9 9 3" xfId="36219"/>
    <cellStyle name="Note 9 9 4" xfId="36220"/>
    <cellStyle name="Note 9 9 5" xfId="36221"/>
    <cellStyle name="Note 9 9 6" xfId="36222"/>
    <cellStyle name="Note 9 9 7" xfId="36223"/>
    <cellStyle name="Note 9 9 8" xfId="36224"/>
    <cellStyle name="Note 9 9 9" xfId="36225"/>
    <cellStyle name="Output 10" xfId="36226"/>
    <cellStyle name="Output 10 10" xfId="36227"/>
    <cellStyle name="Output 10 10 10" xfId="36228"/>
    <cellStyle name="Output 10 10 11" xfId="36229"/>
    <cellStyle name="Output 10 10 12" xfId="36230"/>
    <cellStyle name="Output 10 10 13" xfId="36231"/>
    <cellStyle name="Output 10 10 14" xfId="36232"/>
    <cellStyle name="Output 10 10 15" xfId="36233"/>
    <cellStyle name="Output 10 10 2" xfId="36234"/>
    <cellStyle name="Output 10 10 3" xfId="36235"/>
    <cellStyle name="Output 10 10 4" xfId="36236"/>
    <cellStyle name="Output 10 10 5" xfId="36237"/>
    <cellStyle name="Output 10 10 6" xfId="36238"/>
    <cellStyle name="Output 10 10 7" xfId="36239"/>
    <cellStyle name="Output 10 10 8" xfId="36240"/>
    <cellStyle name="Output 10 10 9" xfId="36241"/>
    <cellStyle name="Output 10 11" xfId="36242"/>
    <cellStyle name="Output 10 12" xfId="36243"/>
    <cellStyle name="Output 10 13" xfId="36244"/>
    <cellStyle name="Output 10 14" xfId="36245"/>
    <cellStyle name="Output 10 15" xfId="36246"/>
    <cellStyle name="Output 10 16" xfId="36247"/>
    <cellStyle name="Output 10 17" xfId="36248"/>
    <cellStyle name="Output 10 18" xfId="36249"/>
    <cellStyle name="Output 10 19" xfId="36250"/>
    <cellStyle name="Output 10 2" xfId="36251"/>
    <cellStyle name="Output 10 2 10" xfId="36252"/>
    <cellStyle name="Output 10 2 10 10" xfId="36253"/>
    <cellStyle name="Output 10 2 10 11" xfId="36254"/>
    <cellStyle name="Output 10 2 10 12" xfId="36255"/>
    <cellStyle name="Output 10 2 10 13" xfId="36256"/>
    <cellStyle name="Output 10 2 10 14" xfId="36257"/>
    <cellStyle name="Output 10 2 10 15" xfId="36258"/>
    <cellStyle name="Output 10 2 10 2" xfId="36259"/>
    <cellStyle name="Output 10 2 10 3" xfId="36260"/>
    <cellStyle name="Output 10 2 10 4" xfId="36261"/>
    <cellStyle name="Output 10 2 10 5" xfId="36262"/>
    <cellStyle name="Output 10 2 10 6" xfId="36263"/>
    <cellStyle name="Output 10 2 10 7" xfId="36264"/>
    <cellStyle name="Output 10 2 10 8" xfId="36265"/>
    <cellStyle name="Output 10 2 10 9" xfId="36266"/>
    <cellStyle name="Output 10 2 11" xfId="36267"/>
    <cellStyle name="Output 10 2 12" xfId="36268"/>
    <cellStyle name="Output 10 2 13" xfId="36269"/>
    <cellStyle name="Output 10 2 14" xfId="36270"/>
    <cellStyle name="Output 10 2 15" xfId="36271"/>
    <cellStyle name="Output 10 2 16" xfId="36272"/>
    <cellStyle name="Output 10 2 17" xfId="36273"/>
    <cellStyle name="Output 10 2 18" xfId="36274"/>
    <cellStyle name="Output 10 2 19" xfId="36275"/>
    <cellStyle name="Output 10 2 2" xfId="36276"/>
    <cellStyle name="Output 10 2 2 10" xfId="36277"/>
    <cellStyle name="Output 10 2 2 11" xfId="36278"/>
    <cellStyle name="Output 10 2 2 12" xfId="36279"/>
    <cellStyle name="Output 10 2 2 13" xfId="36280"/>
    <cellStyle name="Output 10 2 2 14" xfId="36281"/>
    <cellStyle name="Output 10 2 2 15" xfId="36282"/>
    <cellStyle name="Output 10 2 2 16" xfId="36283"/>
    <cellStyle name="Output 10 2 2 17" xfId="36284"/>
    <cellStyle name="Output 10 2 2 18" xfId="36285"/>
    <cellStyle name="Output 10 2 2 19" xfId="36286"/>
    <cellStyle name="Output 10 2 2 2" xfId="36287"/>
    <cellStyle name="Output 10 2 2 2 10" xfId="36288"/>
    <cellStyle name="Output 10 2 2 2 11" xfId="36289"/>
    <cellStyle name="Output 10 2 2 2 12" xfId="36290"/>
    <cellStyle name="Output 10 2 2 2 13" xfId="36291"/>
    <cellStyle name="Output 10 2 2 2 14" xfId="36292"/>
    <cellStyle name="Output 10 2 2 2 15" xfId="36293"/>
    <cellStyle name="Output 10 2 2 2 16" xfId="36294"/>
    <cellStyle name="Output 10 2 2 2 2" xfId="36295"/>
    <cellStyle name="Output 10 2 2 2 3" xfId="36296"/>
    <cellStyle name="Output 10 2 2 2 4" xfId="36297"/>
    <cellStyle name="Output 10 2 2 2 5" xfId="36298"/>
    <cellStyle name="Output 10 2 2 2 6" xfId="36299"/>
    <cellStyle name="Output 10 2 2 2 7" xfId="36300"/>
    <cellStyle name="Output 10 2 2 2 8" xfId="36301"/>
    <cellStyle name="Output 10 2 2 2 9" xfId="36302"/>
    <cellStyle name="Output 10 2 2 20" xfId="36303"/>
    <cellStyle name="Output 10 2 2 21" xfId="36304"/>
    <cellStyle name="Output 10 2 2 3" xfId="36305"/>
    <cellStyle name="Output 10 2 2 3 10" xfId="36306"/>
    <cellStyle name="Output 10 2 2 3 11" xfId="36307"/>
    <cellStyle name="Output 10 2 2 3 12" xfId="36308"/>
    <cellStyle name="Output 10 2 2 3 13" xfId="36309"/>
    <cellStyle name="Output 10 2 2 3 14" xfId="36310"/>
    <cellStyle name="Output 10 2 2 3 15" xfId="36311"/>
    <cellStyle name="Output 10 2 2 3 16" xfId="36312"/>
    <cellStyle name="Output 10 2 2 3 2" xfId="36313"/>
    <cellStyle name="Output 10 2 2 3 3" xfId="36314"/>
    <cellStyle name="Output 10 2 2 3 4" xfId="36315"/>
    <cellStyle name="Output 10 2 2 3 5" xfId="36316"/>
    <cellStyle name="Output 10 2 2 3 6" xfId="36317"/>
    <cellStyle name="Output 10 2 2 3 7" xfId="36318"/>
    <cellStyle name="Output 10 2 2 3 8" xfId="36319"/>
    <cellStyle name="Output 10 2 2 3 9" xfId="36320"/>
    <cellStyle name="Output 10 2 2 4" xfId="36321"/>
    <cellStyle name="Output 10 2 2 4 10" xfId="36322"/>
    <cellStyle name="Output 10 2 2 4 11" xfId="36323"/>
    <cellStyle name="Output 10 2 2 4 12" xfId="36324"/>
    <cellStyle name="Output 10 2 2 4 13" xfId="36325"/>
    <cellStyle name="Output 10 2 2 4 14" xfId="36326"/>
    <cellStyle name="Output 10 2 2 4 15" xfId="36327"/>
    <cellStyle name="Output 10 2 2 4 16" xfId="36328"/>
    <cellStyle name="Output 10 2 2 4 2" xfId="36329"/>
    <cellStyle name="Output 10 2 2 4 3" xfId="36330"/>
    <cellStyle name="Output 10 2 2 4 4" xfId="36331"/>
    <cellStyle name="Output 10 2 2 4 5" xfId="36332"/>
    <cellStyle name="Output 10 2 2 4 6" xfId="36333"/>
    <cellStyle name="Output 10 2 2 4 7" xfId="36334"/>
    <cellStyle name="Output 10 2 2 4 8" xfId="36335"/>
    <cellStyle name="Output 10 2 2 4 9" xfId="36336"/>
    <cellStyle name="Output 10 2 2 5" xfId="36337"/>
    <cellStyle name="Output 10 2 2 5 10" xfId="36338"/>
    <cellStyle name="Output 10 2 2 5 11" xfId="36339"/>
    <cellStyle name="Output 10 2 2 5 12" xfId="36340"/>
    <cellStyle name="Output 10 2 2 5 13" xfId="36341"/>
    <cellStyle name="Output 10 2 2 5 14" xfId="36342"/>
    <cellStyle name="Output 10 2 2 5 15" xfId="36343"/>
    <cellStyle name="Output 10 2 2 5 2" xfId="36344"/>
    <cellStyle name="Output 10 2 2 5 3" xfId="36345"/>
    <cellStyle name="Output 10 2 2 5 4" xfId="36346"/>
    <cellStyle name="Output 10 2 2 5 5" xfId="36347"/>
    <cellStyle name="Output 10 2 2 5 6" xfId="36348"/>
    <cellStyle name="Output 10 2 2 5 7" xfId="36349"/>
    <cellStyle name="Output 10 2 2 5 8" xfId="36350"/>
    <cellStyle name="Output 10 2 2 5 9" xfId="36351"/>
    <cellStyle name="Output 10 2 2 6" xfId="36352"/>
    <cellStyle name="Output 10 2 2 7" xfId="36353"/>
    <cellStyle name="Output 10 2 2 8" xfId="36354"/>
    <cellStyle name="Output 10 2 2 9" xfId="36355"/>
    <cellStyle name="Output 10 2 20" xfId="36356"/>
    <cellStyle name="Output 10 2 21" xfId="36357"/>
    <cellStyle name="Output 10 2 22" xfId="36358"/>
    <cellStyle name="Output 10 2 23" xfId="36359"/>
    <cellStyle name="Output 10 2 24" xfId="36360"/>
    <cellStyle name="Output 10 2 25" xfId="36361"/>
    <cellStyle name="Output 10 2 26" xfId="36362"/>
    <cellStyle name="Output 10 2 27" xfId="36363"/>
    <cellStyle name="Output 10 2 28" xfId="36364"/>
    <cellStyle name="Output 10 2 3" xfId="36365"/>
    <cellStyle name="Output 10 2 3 10" xfId="36366"/>
    <cellStyle name="Output 10 2 3 11" xfId="36367"/>
    <cellStyle name="Output 10 2 3 12" xfId="36368"/>
    <cellStyle name="Output 10 2 3 13" xfId="36369"/>
    <cellStyle name="Output 10 2 3 14" xfId="36370"/>
    <cellStyle name="Output 10 2 3 15" xfId="36371"/>
    <cellStyle name="Output 10 2 3 16" xfId="36372"/>
    <cellStyle name="Output 10 2 3 17" xfId="36373"/>
    <cellStyle name="Output 10 2 3 18" xfId="36374"/>
    <cellStyle name="Output 10 2 3 19" xfId="36375"/>
    <cellStyle name="Output 10 2 3 2" xfId="36376"/>
    <cellStyle name="Output 10 2 3 2 10" xfId="36377"/>
    <cellStyle name="Output 10 2 3 2 11" xfId="36378"/>
    <cellStyle name="Output 10 2 3 2 12" xfId="36379"/>
    <cellStyle name="Output 10 2 3 2 13" xfId="36380"/>
    <cellStyle name="Output 10 2 3 2 14" xfId="36381"/>
    <cellStyle name="Output 10 2 3 2 15" xfId="36382"/>
    <cellStyle name="Output 10 2 3 2 16" xfId="36383"/>
    <cellStyle name="Output 10 2 3 2 2" xfId="36384"/>
    <cellStyle name="Output 10 2 3 2 3" xfId="36385"/>
    <cellStyle name="Output 10 2 3 2 4" xfId="36386"/>
    <cellStyle name="Output 10 2 3 2 5" xfId="36387"/>
    <cellStyle name="Output 10 2 3 2 6" xfId="36388"/>
    <cellStyle name="Output 10 2 3 2 7" xfId="36389"/>
    <cellStyle name="Output 10 2 3 2 8" xfId="36390"/>
    <cellStyle name="Output 10 2 3 2 9" xfId="36391"/>
    <cellStyle name="Output 10 2 3 20" xfId="36392"/>
    <cellStyle name="Output 10 2 3 21" xfId="36393"/>
    <cellStyle name="Output 10 2 3 3" xfId="36394"/>
    <cellStyle name="Output 10 2 3 3 10" xfId="36395"/>
    <cellStyle name="Output 10 2 3 3 11" xfId="36396"/>
    <cellStyle name="Output 10 2 3 3 12" xfId="36397"/>
    <cellStyle name="Output 10 2 3 3 13" xfId="36398"/>
    <cellStyle name="Output 10 2 3 3 14" xfId="36399"/>
    <cellStyle name="Output 10 2 3 3 15" xfId="36400"/>
    <cellStyle name="Output 10 2 3 3 16" xfId="36401"/>
    <cellStyle name="Output 10 2 3 3 2" xfId="36402"/>
    <cellStyle name="Output 10 2 3 3 3" xfId="36403"/>
    <cellStyle name="Output 10 2 3 3 4" xfId="36404"/>
    <cellStyle name="Output 10 2 3 3 5" xfId="36405"/>
    <cellStyle name="Output 10 2 3 3 6" xfId="36406"/>
    <cellStyle name="Output 10 2 3 3 7" xfId="36407"/>
    <cellStyle name="Output 10 2 3 3 8" xfId="36408"/>
    <cellStyle name="Output 10 2 3 3 9" xfId="36409"/>
    <cellStyle name="Output 10 2 3 4" xfId="36410"/>
    <cellStyle name="Output 10 2 3 4 10" xfId="36411"/>
    <cellStyle name="Output 10 2 3 4 11" xfId="36412"/>
    <cellStyle name="Output 10 2 3 4 12" xfId="36413"/>
    <cellStyle name="Output 10 2 3 4 13" xfId="36414"/>
    <cellStyle name="Output 10 2 3 4 14" xfId="36415"/>
    <cellStyle name="Output 10 2 3 4 15" xfId="36416"/>
    <cellStyle name="Output 10 2 3 4 16" xfId="36417"/>
    <cellStyle name="Output 10 2 3 4 2" xfId="36418"/>
    <cellStyle name="Output 10 2 3 4 3" xfId="36419"/>
    <cellStyle name="Output 10 2 3 4 4" xfId="36420"/>
    <cellStyle name="Output 10 2 3 4 5" xfId="36421"/>
    <cellStyle name="Output 10 2 3 4 6" xfId="36422"/>
    <cellStyle name="Output 10 2 3 4 7" xfId="36423"/>
    <cellStyle name="Output 10 2 3 4 8" xfId="36424"/>
    <cellStyle name="Output 10 2 3 4 9" xfId="36425"/>
    <cellStyle name="Output 10 2 3 5" xfId="36426"/>
    <cellStyle name="Output 10 2 3 5 10" xfId="36427"/>
    <cellStyle name="Output 10 2 3 5 11" xfId="36428"/>
    <cellStyle name="Output 10 2 3 5 12" xfId="36429"/>
    <cellStyle name="Output 10 2 3 5 13" xfId="36430"/>
    <cellStyle name="Output 10 2 3 5 14" xfId="36431"/>
    <cellStyle name="Output 10 2 3 5 15" xfId="36432"/>
    <cellStyle name="Output 10 2 3 5 2" xfId="36433"/>
    <cellStyle name="Output 10 2 3 5 3" xfId="36434"/>
    <cellStyle name="Output 10 2 3 5 4" xfId="36435"/>
    <cellStyle name="Output 10 2 3 5 5" xfId="36436"/>
    <cellStyle name="Output 10 2 3 5 6" xfId="36437"/>
    <cellStyle name="Output 10 2 3 5 7" xfId="36438"/>
    <cellStyle name="Output 10 2 3 5 8" xfId="36439"/>
    <cellStyle name="Output 10 2 3 5 9" xfId="36440"/>
    <cellStyle name="Output 10 2 3 6" xfId="36441"/>
    <cellStyle name="Output 10 2 3 7" xfId="36442"/>
    <cellStyle name="Output 10 2 3 8" xfId="36443"/>
    <cellStyle name="Output 10 2 3 9" xfId="36444"/>
    <cellStyle name="Output 10 2 4" xfId="36445"/>
    <cellStyle name="Output 10 2 4 10" xfId="36446"/>
    <cellStyle name="Output 10 2 4 11" xfId="36447"/>
    <cellStyle name="Output 10 2 4 12" xfId="36448"/>
    <cellStyle name="Output 10 2 4 13" xfId="36449"/>
    <cellStyle name="Output 10 2 4 14" xfId="36450"/>
    <cellStyle name="Output 10 2 4 15" xfId="36451"/>
    <cellStyle name="Output 10 2 4 16" xfId="36452"/>
    <cellStyle name="Output 10 2 4 2" xfId="36453"/>
    <cellStyle name="Output 10 2 4 3" xfId="36454"/>
    <cellStyle name="Output 10 2 4 4" xfId="36455"/>
    <cellStyle name="Output 10 2 4 5" xfId="36456"/>
    <cellStyle name="Output 10 2 4 6" xfId="36457"/>
    <cellStyle name="Output 10 2 4 7" xfId="36458"/>
    <cellStyle name="Output 10 2 4 8" xfId="36459"/>
    <cellStyle name="Output 10 2 4 9" xfId="36460"/>
    <cellStyle name="Output 10 2 5" xfId="36461"/>
    <cellStyle name="Output 10 2 5 10" xfId="36462"/>
    <cellStyle name="Output 10 2 5 11" xfId="36463"/>
    <cellStyle name="Output 10 2 5 12" xfId="36464"/>
    <cellStyle name="Output 10 2 5 13" xfId="36465"/>
    <cellStyle name="Output 10 2 5 14" xfId="36466"/>
    <cellStyle name="Output 10 2 5 15" xfId="36467"/>
    <cellStyle name="Output 10 2 5 16" xfId="36468"/>
    <cellStyle name="Output 10 2 5 2" xfId="36469"/>
    <cellStyle name="Output 10 2 5 3" xfId="36470"/>
    <cellStyle name="Output 10 2 5 4" xfId="36471"/>
    <cellStyle name="Output 10 2 5 5" xfId="36472"/>
    <cellStyle name="Output 10 2 5 6" xfId="36473"/>
    <cellStyle name="Output 10 2 5 7" xfId="36474"/>
    <cellStyle name="Output 10 2 5 8" xfId="36475"/>
    <cellStyle name="Output 10 2 5 9" xfId="36476"/>
    <cellStyle name="Output 10 2 6" xfId="36477"/>
    <cellStyle name="Output 10 2 6 10" xfId="36478"/>
    <cellStyle name="Output 10 2 6 11" xfId="36479"/>
    <cellStyle name="Output 10 2 6 12" xfId="36480"/>
    <cellStyle name="Output 10 2 6 13" xfId="36481"/>
    <cellStyle name="Output 10 2 6 14" xfId="36482"/>
    <cellStyle name="Output 10 2 6 15" xfId="36483"/>
    <cellStyle name="Output 10 2 6 16" xfId="36484"/>
    <cellStyle name="Output 10 2 6 2" xfId="36485"/>
    <cellStyle name="Output 10 2 6 3" xfId="36486"/>
    <cellStyle name="Output 10 2 6 4" xfId="36487"/>
    <cellStyle name="Output 10 2 6 5" xfId="36488"/>
    <cellStyle name="Output 10 2 6 6" xfId="36489"/>
    <cellStyle name="Output 10 2 6 7" xfId="36490"/>
    <cellStyle name="Output 10 2 6 8" xfId="36491"/>
    <cellStyle name="Output 10 2 6 9" xfId="36492"/>
    <cellStyle name="Output 10 2 7" xfId="36493"/>
    <cellStyle name="Output 10 2 7 10" xfId="36494"/>
    <cellStyle name="Output 10 2 7 11" xfId="36495"/>
    <cellStyle name="Output 10 2 7 12" xfId="36496"/>
    <cellStyle name="Output 10 2 7 13" xfId="36497"/>
    <cellStyle name="Output 10 2 7 14" xfId="36498"/>
    <cellStyle name="Output 10 2 7 15" xfId="36499"/>
    <cellStyle name="Output 10 2 7 16" xfId="36500"/>
    <cellStyle name="Output 10 2 7 2" xfId="36501"/>
    <cellStyle name="Output 10 2 7 3" xfId="36502"/>
    <cellStyle name="Output 10 2 7 4" xfId="36503"/>
    <cellStyle name="Output 10 2 7 5" xfId="36504"/>
    <cellStyle name="Output 10 2 7 6" xfId="36505"/>
    <cellStyle name="Output 10 2 7 7" xfId="36506"/>
    <cellStyle name="Output 10 2 7 8" xfId="36507"/>
    <cellStyle name="Output 10 2 7 9" xfId="36508"/>
    <cellStyle name="Output 10 2 8" xfId="36509"/>
    <cellStyle name="Output 10 2 8 10" xfId="36510"/>
    <cellStyle name="Output 10 2 8 11" xfId="36511"/>
    <cellStyle name="Output 10 2 8 12" xfId="36512"/>
    <cellStyle name="Output 10 2 8 13" xfId="36513"/>
    <cellStyle name="Output 10 2 8 14" xfId="36514"/>
    <cellStyle name="Output 10 2 8 15" xfId="36515"/>
    <cellStyle name="Output 10 2 8 16" xfId="36516"/>
    <cellStyle name="Output 10 2 8 2" xfId="36517"/>
    <cellStyle name="Output 10 2 8 3" xfId="36518"/>
    <cellStyle name="Output 10 2 8 4" xfId="36519"/>
    <cellStyle name="Output 10 2 8 5" xfId="36520"/>
    <cellStyle name="Output 10 2 8 6" xfId="36521"/>
    <cellStyle name="Output 10 2 8 7" xfId="36522"/>
    <cellStyle name="Output 10 2 8 8" xfId="36523"/>
    <cellStyle name="Output 10 2 8 9" xfId="36524"/>
    <cellStyle name="Output 10 2 9" xfId="36525"/>
    <cellStyle name="Output 10 2 9 10" xfId="36526"/>
    <cellStyle name="Output 10 2 9 11" xfId="36527"/>
    <cellStyle name="Output 10 2 9 12" xfId="36528"/>
    <cellStyle name="Output 10 2 9 13" xfId="36529"/>
    <cellStyle name="Output 10 2 9 14" xfId="36530"/>
    <cellStyle name="Output 10 2 9 15" xfId="36531"/>
    <cellStyle name="Output 10 2 9 16" xfId="36532"/>
    <cellStyle name="Output 10 2 9 2" xfId="36533"/>
    <cellStyle name="Output 10 2 9 3" xfId="36534"/>
    <cellStyle name="Output 10 2 9 4" xfId="36535"/>
    <cellStyle name="Output 10 2 9 5" xfId="36536"/>
    <cellStyle name="Output 10 2 9 6" xfId="36537"/>
    <cellStyle name="Output 10 2 9 7" xfId="36538"/>
    <cellStyle name="Output 10 2 9 8" xfId="36539"/>
    <cellStyle name="Output 10 2 9 9" xfId="36540"/>
    <cellStyle name="Output 10 3" xfId="36541"/>
    <cellStyle name="Output 10 3 10" xfId="36542"/>
    <cellStyle name="Output 10 3 11" xfId="36543"/>
    <cellStyle name="Output 10 3 12" xfId="36544"/>
    <cellStyle name="Output 10 3 13" xfId="36545"/>
    <cellStyle name="Output 10 3 14" xfId="36546"/>
    <cellStyle name="Output 10 3 15" xfId="36547"/>
    <cellStyle name="Output 10 3 16" xfId="36548"/>
    <cellStyle name="Output 10 3 17" xfId="36549"/>
    <cellStyle name="Output 10 3 18" xfId="36550"/>
    <cellStyle name="Output 10 3 19" xfId="36551"/>
    <cellStyle name="Output 10 3 2" xfId="36552"/>
    <cellStyle name="Output 10 3 2 10" xfId="36553"/>
    <cellStyle name="Output 10 3 2 11" xfId="36554"/>
    <cellStyle name="Output 10 3 2 12" xfId="36555"/>
    <cellStyle name="Output 10 3 2 13" xfId="36556"/>
    <cellStyle name="Output 10 3 2 14" xfId="36557"/>
    <cellStyle name="Output 10 3 2 15" xfId="36558"/>
    <cellStyle name="Output 10 3 2 16" xfId="36559"/>
    <cellStyle name="Output 10 3 2 17" xfId="36560"/>
    <cellStyle name="Output 10 3 2 18" xfId="36561"/>
    <cellStyle name="Output 10 3 2 19" xfId="36562"/>
    <cellStyle name="Output 10 3 2 2" xfId="36563"/>
    <cellStyle name="Output 10 3 2 2 10" xfId="36564"/>
    <cellStyle name="Output 10 3 2 2 11" xfId="36565"/>
    <cellStyle name="Output 10 3 2 2 12" xfId="36566"/>
    <cellStyle name="Output 10 3 2 2 13" xfId="36567"/>
    <cellStyle name="Output 10 3 2 2 14" xfId="36568"/>
    <cellStyle name="Output 10 3 2 2 15" xfId="36569"/>
    <cellStyle name="Output 10 3 2 2 16" xfId="36570"/>
    <cellStyle name="Output 10 3 2 2 2" xfId="36571"/>
    <cellStyle name="Output 10 3 2 2 3" xfId="36572"/>
    <cellStyle name="Output 10 3 2 2 4" xfId="36573"/>
    <cellStyle name="Output 10 3 2 2 5" xfId="36574"/>
    <cellStyle name="Output 10 3 2 2 6" xfId="36575"/>
    <cellStyle name="Output 10 3 2 2 7" xfId="36576"/>
    <cellStyle name="Output 10 3 2 2 8" xfId="36577"/>
    <cellStyle name="Output 10 3 2 2 9" xfId="36578"/>
    <cellStyle name="Output 10 3 2 20" xfId="36579"/>
    <cellStyle name="Output 10 3 2 21" xfId="36580"/>
    <cellStyle name="Output 10 3 2 3" xfId="36581"/>
    <cellStyle name="Output 10 3 2 3 10" xfId="36582"/>
    <cellStyle name="Output 10 3 2 3 11" xfId="36583"/>
    <cellStyle name="Output 10 3 2 3 12" xfId="36584"/>
    <cellStyle name="Output 10 3 2 3 13" xfId="36585"/>
    <cellStyle name="Output 10 3 2 3 14" xfId="36586"/>
    <cellStyle name="Output 10 3 2 3 15" xfId="36587"/>
    <cellStyle name="Output 10 3 2 3 16" xfId="36588"/>
    <cellStyle name="Output 10 3 2 3 2" xfId="36589"/>
    <cellStyle name="Output 10 3 2 3 3" xfId="36590"/>
    <cellStyle name="Output 10 3 2 3 4" xfId="36591"/>
    <cellStyle name="Output 10 3 2 3 5" xfId="36592"/>
    <cellStyle name="Output 10 3 2 3 6" xfId="36593"/>
    <cellStyle name="Output 10 3 2 3 7" xfId="36594"/>
    <cellStyle name="Output 10 3 2 3 8" xfId="36595"/>
    <cellStyle name="Output 10 3 2 3 9" xfId="36596"/>
    <cellStyle name="Output 10 3 2 4" xfId="36597"/>
    <cellStyle name="Output 10 3 2 4 10" xfId="36598"/>
    <cellStyle name="Output 10 3 2 4 11" xfId="36599"/>
    <cellStyle name="Output 10 3 2 4 12" xfId="36600"/>
    <cellStyle name="Output 10 3 2 4 13" xfId="36601"/>
    <cellStyle name="Output 10 3 2 4 14" xfId="36602"/>
    <cellStyle name="Output 10 3 2 4 15" xfId="36603"/>
    <cellStyle name="Output 10 3 2 4 16" xfId="36604"/>
    <cellStyle name="Output 10 3 2 4 2" xfId="36605"/>
    <cellStyle name="Output 10 3 2 4 3" xfId="36606"/>
    <cellStyle name="Output 10 3 2 4 4" xfId="36607"/>
    <cellStyle name="Output 10 3 2 4 5" xfId="36608"/>
    <cellStyle name="Output 10 3 2 4 6" xfId="36609"/>
    <cellStyle name="Output 10 3 2 4 7" xfId="36610"/>
    <cellStyle name="Output 10 3 2 4 8" xfId="36611"/>
    <cellStyle name="Output 10 3 2 4 9" xfId="36612"/>
    <cellStyle name="Output 10 3 2 5" xfId="36613"/>
    <cellStyle name="Output 10 3 2 5 10" xfId="36614"/>
    <cellStyle name="Output 10 3 2 5 11" xfId="36615"/>
    <cellStyle name="Output 10 3 2 5 12" xfId="36616"/>
    <cellStyle name="Output 10 3 2 5 13" xfId="36617"/>
    <cellStyle name="Output 10 3 2 5 14" xfId="36618"/>
    <cellStyle name="Output 10 3 2 5 15" xfId="36619"/>
    <cellStyle name="Output 10 3 2 5 2" xfId="36620"/>
    <cellStyle name="Output 10 3 2 5 3" xfId="36621"/>
    <cellStyle name="Output 10 3 2 5 4" xfId="36622"/>
    <cellStyle name="Output 10 3 2 5 5" xfId="36623"/>
    <cellStyle name="Output 10 3 2 5 6" xfId="36624"/>
    <cellStyle name="Output 10 3 2 5 7" xfId="36625"/>
    <cellStyle name="Output 10 3 2 5 8" xfId="36626"/>
    <cellStyle name="Output 10 3 2 5 9" xfId="36627"/>
    <cellStyle name="Output 10 3 2 6" xfId="36628"/>
    <cellStyle name="Output 10 3 2 7" xfId="36629"/>
    <cellStyle name="Output 10 3 2 8" xfId="36630"/>
    <cellStyle name="Output 10 3 2 9" xfId="36631"/>
    <cellStyle name="Output 10 3 20" xfId="36632"/>
    <cellStyle name="Output 10 3 21" xfId="36633"/>
    <cellStyle name="Output 10 3 22" xfId="36634"/>
    <cellStyle name="Output 10 3 23" xfId="36635"/>
    <cellStyle name="Output 10 3 3" xfId="36636"/>
    <cellStyle name="Output 10 3 3 10" xfId="36637"/>
    <cellStyle name="Output 10 3 3 11" xfId="36638"/>
    <cellStyle name="Output 10 3 3 12" xfId="36639"/>
    <cellStyle name="Output 10 3 3 13" xfId="36640"/>
    <cellStyle name="Output 10 3 3 14" xfId="36641"/>
    <cellStyle name="Output 10 3 3 15" xfId="36642"/>
    <cellStyle name="Output 10 3 3 16" xfId="36643"/>
    <cellStyle name="Output 10 3 3 17" xfId="36644"/>
    <cellStyle name="Output 10 3 3 18" xfId="36645"/>
    <cellStyle name="Output 10 3 3 19" xfId="36646"/>
    <cellStyle name="Output 10 3 3 2" xfId="36647"/>
    <cellStyle name="Output 10 3 3 2 10" xfId="36648"/>
    <cellStyle name="Output 10 3 3 2 11" xfId="36649"/>
    <cellStyle name="Output 10 3 3 2 12" xfId="36650"/>
    <cellStyle name="Output 10 3 3 2 13" xfId="36651"/>
    <cellStyle name="Output 10 3 3 2 14" xfId="36652"/>
    <cellStyle name="Output 10 3 3 2 15" xfId="36653"/>
    <cellStyle name="Output 10 3 3 2 16" xfId="36654"/>
    <cellStyle name="Output 10 3 3 2 2" xfId="36655"/>
    <cellStyle name="Output 10 3 3 2 3" xfId="36656"/>
    <cellStyle name="Output 10 3 3 2 4" xfId="36657"/>
    <cellStyle name="Output 10 3 3 2 5" xfId="36658"/>
    <cellStyle name="Output 10 3 3 2 6" xfId="36659"/>
    <cellStyle name="Output 10 3 3 2 7" xfId="36660"/>
    <cellStyle name="Output 10 3 3 2 8" xfId="36661"/>
    <cellStyle name="Output 10 3 3 2 9" xfId="36662"/>
    <cellStyle name="Output 10 3 3 20" xfId="36663"/>
    <cellStyle name="Output 10 3 3 21" xfId="36664"/>
    <cellStyle name="Output 10 3 3 3" xfId="36665"/>
    <cellStyle name="Output 10 3 3 3 10" xfId="36666"/>
    <cellStyle name="Output 10 3 3 3 11" xfId="36667"/>
    <cellStyle name="Output 10 3 3 3 12" xfId="36668"/>
    <cellStyle name="Output 10 3 3 3 13" xfId="36669"/>
    <cellStyle name="Output 10 3 3 3 14" xfId="36670"/>
    <cellStyle name="Output 10 3 3 3 15" xfId="36671"/>
    <cellStyle name="Output 10 3 3 3 16" xfId="36672"/>
    <cellStyle name="Output 10 3 3 3 2" xfId="36673"/>
    <cellStyle name="Output 10 3 3 3 3" xfId="36674"/>
    <cellStyle name="Output 10 3 3 3 4" xfId="36675"/>
    <cellStyle name="Output 10 3 3 3 5" xfId="36676"/>
    <cellStyle name="Output 10 3 3 3 6" xfId="36677"/>
    <cellStyle name="Output 10 3 3 3 7" xfId="36678"/>
    <cellStyle name="Output 10 3 3 3 8" xfId="36679"/>
    <cellStyle name="Output 10 3 3 3 9" xfId="36680"/>
    <cellStyle name="Output 10 3 3 4" xfId="36681"/>
    <cellStyle name="Output 10 3 3 4 10" xfId="36682"/>
    <cellStyle name="Output 10 3 3 4 11" xfId="36683"/>
    <cellStyle name="Output 10 3 3 4 12" xfId="36684"/>
    <cellStyle name="Output 10 3 3 4 13" xfId="36685"/>
    <cellStyle name="Output 10 3 3 4 14" xfId="36686"/>
    <cellStyle name="Output 10 3 3 4 15" xfId="36687"/>
    <cellStyle name="Output 10 3 3 4 16" xfId="36688"/>
    <cellStyle name="Output 10 3 3 4 2" xfId="36689"/>
    <cellStyle name="Output 10 3 3 4 3" xfId="36690"/>
    <cellStyle name="Output 10 3 3 4 4" xfId="36691"/>
    <cellStyle name="Output 10 3 3 4 5" xfId="36692"/>
    <cellStyle name="Output 10 3 3 4 6" xfId="36693"/>
    <cellStyle name="Output 10 3 3 4 7" xfId="36694"/>
    <cellStyle name="Output 10 3 3 4 8" xfId="36695"/>
    <cellStyle name="Output 10 3 3 4 9" xfId="36696"/>
    <cellStyle name="Output 10 3 3 5" xfId="36697"/>
    <cellStyle name="Output 10 3 3 5 10" xfId="36698"/>
    <cellStyle name="Output 10 3 3 5 11" xfId="36699"/>
    <cellStyle name="Output 10 3 3 5 12" xfId="36700"/>
    <cellStyle name="Output 10 3 3 5 13" xfId="36701"/>
    <cellStyle name="Output 10 3 3 5 14" xfId="36702"/>
    <cellStyle name="Output 10 3 3 5 15" xfId="36703"/>
    <cellStyle name="Output 10 3 3 5 2" xfId="36704"/>
    <cellStyle name="Output 10 3 3 5 3" xfId="36705"/>
    <cellStyle name="Output 10 3 3 5 4" xfId="36706"/>
    <cellStyle name="Output 10 3 3 5 5" xfId="36707"/>
    <cellStyle name="Output 10 3 3 5 6" xfId="36708"/>
    <cellStyle name="Output 10 3 3 5 7" xfId="36709"/>
    <cellStyle name="Output 10 3 3 5 8" xfId="36710"/>
    <cellStyle name="Output 10 3 3 5 9" xfId="36711"/>
    <cellStyle name="Output 10 3 3 6" xfId="36712"/>
    <cellStyle name="Output 10 3 3 7" xfId="36713"/>
    <cellStyle name="Output 10 3 3 8" xfId="36714"/>
    <cellStyle name="Output 10 3 3 9" xfId="36715"/>
    <cellStyle name="Output 10 3 4" xfId="36716"/>
    <cellStyle name="Output 10 3 4 10" xfId="36717"/>
    <cellStyle name="Output 10 3 4 11" xfId="36718"/>
    <cellStyle name="Output 10 3 4 12" xfId="36719"/>
    <cellStyle name="Output 10 3 4 13" xfId="36720"/>
    <cellStyle name="Output 10 3 4 14" xfId="36721"/>
    <cellStyle name="Output 10 3 4 15" xfId="36722"/>
    <cellStyle name="Output 10 3 4 16" xfId="36723"/>
    <cellStyle name="Output 10 3 4 2" xfId="36724"/>
    <cellStyle name="Output 10 3 4 3" xfId="36725"/>
    <cellStyle name="Output 10 3 4 4" xfId="36726"/>
    <cellStyle name="Output 10 3 4 5" xfId="36727"/>
    <cellStyle name="Output 10 3 4 6" xfId="36728"/>
    <cellStyle name="Output 10 3 4 7" xfId="36729"/>
    <cellStyle name="Output 10 3 4 8" xfId="36730"/>
    <cellStyle name="Output 10 3 4 9" xfId="36731"/>
    <cellStyle name="Output 10 3 5" xfId="36732"/>
    <cellStyle name="Output 10 3 5 10" xfId="36733"/>
    <cellStyle name="Output 10 3 5 11" xfId="36734"/>
    <cellStyle name="Output 10 3 5 12" xfId="36735"/>
    <cellStyle name="Output 10 3 5 13" xfId="36736"/>
    <cellStyle name="Output 10 3 5 14" xfId="36737"/>
    <cellStyle name="Output 10 3 5 15" xfId="36738"/>
    <cellStyle name="Output 10 3 5 16" xfId="36739"/>
    <cellStyle name="Output 10 3 5 2" xfId="36740"/>
    <cellStyle name="Output 10 3 5 3" xfId="36741"/>
    <cellStyle name="Output 10 3 5 4" xfId="36742"/>
    <cellStyle name="Output 10 3 5 5" xfId="36743"/>
    <cellStyle name="Output 10 3 5 6" xfId="36744"/>
    <cellStyle name="Output 10 3 5 7" xfId="36745"/>
    <cellStyle name="Output 10 3 5 8" xfId="36746"/>
    <cellStyle name="Output 10 3 5 9" xfId="36747"/>
    <cellStyle name="Output 10 3 6" xfId="36748"/>
    <cellStyle name="Output 10 3 6 10" xfId="36749"/>
    <cellStyle name="Output 10 3 6 11" xfId="36750"/>
    <cellStyle name="Output 10 3 6 12" xfId="36751"/>
    <cellStyle name="Output 10 3 6 13" xfId="36752"/>
    <cellStyle name="Output 10 3 6 14" xfId="36753"/>
    <cellStyle name="Output 10 3 6 15" xfId="36754"/>
    <cellStyle name="Output 10 3 6 16" xfId="36755"/>
    <cellStyle name="Output 10 3 6 2" xfId="36756"/>
    <cellStyle name="Output 10 3 6 3" xfId="36757"/>
    <cellStyle name="Output 10 3 6 4" xfId="36758"/>
    <cellStyle name="Output 10 3 6 5" xfId="36759"/>
    <cellStyle name="Output 10 3 6 6" xfId="36760"/>
    <cellStyle name="Output 10 3 6 7" xfId="36761"/>
    <cellStyle name="Output 10 3 6 8" xfId="36762"/>
    <cellStyle name="Output 10 3 6 9" xfId="36763"/>
    <cellStyle name="Output 10 3 7" xfId="36764"/>
    <cellStyle name="Output 10 3 7 10" xfId="36765"/>
    <cellStyle name="Output 10 3 7 11" xfId="36766"/>
    <cellStyle name="Output 10 3 7 12" xfId="36767"/>
    <cellStyle name="Output 10 3 7 13" xfId="36768"/>
    <cellStyle name="Output 10 3 7 14" xfId="36769"/>
    <cellStyle name="Output 10 3 7 15" xfId="36770"/>
    <cellStyle name="Output 10 3 7 2" xfId="36771"/>
    <cellStyle name="Output 10 3 7 3" xfId="36772"/>
    <cellStyle name="Output 10 3 7 4" xfId="36773"/>
    <cellStyle name="Output 10 3 7 5" xfId="36774"/>
    <cellStyle name="Output 10 3 7 6" xfId="36775"/>
    <cellStyle name="Output 10 3 7 7" xfId="36776"/>
    <cellStyle name="Output 10 3 7 8" xfId="36777"/>
    <cellStyle name="Output 10 3 7 9" xfId="36778"/>
    <cellStyle name="Output 10 3 8" xfId="36779"/>
    <cellStyle name="Output 10 3 9" xfId="36780"/>
    <cellStyle name="Output 10 4" xfId="36781"/>
    <cellStyle name="Output 10 4 10" xfId="36782"/>
    <cellStyle name="Output 10 4 11" xfId="36783"/>
    <cellStyle name="Output 10 4 12" xfId="36784"/>
    <cellStyle name="Output 10 4 13" xfId="36785"/>
    <cellStyle name="Output 10 4 14" xfId="36786"/>
    <cellStyle name="Output 10 4 15" xfId="36787"/>
    <cellStyle name="Output 10 4 16" xfId="36788"/>
    <cellStyle name="Output 10 4 17" xfId="36789"/>
    <cellStyle name="Output 10 4 18" xfId="36790"/>
    <cellStyle name="Output 10 4 19" xfId="36791"/>
    <cellStyle name="Output 10 4 2" xfId="36792"/>
    <cellStyle name="Output 10 4 2 10" xfId="36793"/>
    <cellStyle name="Output 10 4 2 11" xfId="36794"/>
    <cellStyle name="Output 10 4 2 12" xfId="36795"/>
    <cellStyle name="Output 10 4 2 13" xfId="36796"/>
    <cellStyle name="Output 10 4 2 14" xfId="36797"/>
    <cellStyle name="Output 10 4 2 15" xfId="36798"/>
    <cellStyle name="Output 10 4 2 16" xfId="36799"/>
    <cellStyle name="Output 10 4 2 17" xfId="36800"/>
    <cellStyle name="Output 10 4 2 18" xfId="36801"/>
    <cellStyle name="Output 10 4 2 19" xfId="36802"/>
    <cellStyle name="Output 10 4 2 2" xfId="36803"/>
    <cellStyle name="Output 10 4 2 2 10" xfId="36804"/>
    <cellStyle name="Output 10 4 2 2 11" xfId="36805"/>
    <cellStyle name="Output 10 4 2 2 12" xfId="36806"/>
    <cellStyle name="Output 10 4 2 2 13" xfId="36807"/>
    <cellStyle name="Output 10 4 2 2 14" xfId="36808"/>
    <cellStyle name="Output 10 4 2 2 15" xfId="36809"/>
    <cellStyle name="Output 10 4 2 2 16" xfId="36810"/>
    <cellStyle name="Output 10 4 2 2 2" xfId="36811"/>
    <cellStyle name="Output 10 4 2 2 3" xfId="36812"/>
    <cellStyle name="Output 10 4 2 2 4" xfId="36813"/>
    <cellStyle name="Output 10 4 2 2 5" xfId="36814"/>
    <cellStyle name="Output 10 4 2 2 6" xfId="36815"/>
    <cellStyle name="Output 10 4 2 2 7" xfId="36816"/>
    <cellStyle name="Output 10 4 2 2 8" xfId="36817"/>
    <cellStyle name="Output 10 4 2 2 9" xfId="36818"/>
    <cellStyle name="Output 10 4 2 20" xfId="36819"/>
    <cellStyle name="Output 10 4 2 21" xfId="36820"/>
    <cellStyle name="Output 10 4 2 3" xfId="36821"/>
    <cellStyle name="Output 10 4 2 3 10" xfId="36822"/>
    <cellStyle name="Output 10 4 2 3 11" xfId="36823"/>
    <cellStyle name="Output 10 4 2 3 12" xfId="36824"/>
    <cellStyle name="Output 10 4 2 3 13" xfId="36825"/>
    <cellStyle name="Output 10 4 2 3 14" xfId="36826"/>
    <cellStyle name="Output 10 4 2 3 15" xfId="36827"/>
    <cellStyle name="Output 10 4 2 3 16" xfId="36828"/>
    <cellStyle name="Output 10 4 2 3 2" xfId="36829"/>
    <cellStyle name="Output 10 4 2 3 3" xfId="36830"/>
    <cellStyle name="Output 10 4 2 3 4" xfId="36831"/>
    <cellStyle name="Output 10 4 2 3 5" xfId="36832"/>
    <cellStyle name="Output 10 4 2 3 6" xfId="36833"/>
    <cellStyle name="Output 10 4 2 3 7" xfId="36834"/>
    <cellStyle name="Output 10 4 2 3 8" xfId="36835"/>
    <cellStyle name="Output 10 4 2 3 9" xfId="36836"/>
    <cellStyle name="Output 10 4 2 4" xfId="36837"/>
    <cellStyle name="Output 10 4 2 4 10" xfId="36838"/>
    <cellStyle name="Output 10 4 2 4 11" xfId="36839"/>
    <cellStyle name="Output 10 4 2 4 12" xfId="36840"/>
    <cellStyle name="Output 10 4 2 4 13" xfId="36841"/>
    <cellStyle name="Output 10 4 2 4 14" xfId="36842"/>
    <cellStyle name="Output 10 4 2 4 15" xfId="36843"/>
    <cellStyle name="Output 10 4 2 4 16" xfId="36844"/>
    <cellStyle name="Output 10 4 2 4 2" xfId="36845"/>
    <cellStyle name="Output 10 4 2 4 3" xfId="36846"/>
    <cellStyle name="Output 10 4 2 4 4" xfId="36847"/>
    <cellStyle name="Output 10 4 2 4 5" xfId="36848"/>
    <cellStyle name="Output 10 4 2 4 6" xfId="36849"/>
    <cellStyle name="Output 10 4 2 4 7" xfId="36850"/>
    <cellStyle name="Output 10 4 2 4 8" xfId="36851"/>
    <cellStyle name="Output 10 4 2 4 9" xfId="36852"/>
    <cellStyle name="Output 10 4 2 5" xfId="36853"/>
    <cellStyle name="Output 10 4 2 5 10" xfId="36854"/>
    <cellStyle name="Output 10 4 2 5 11" xfId="36855"/>
    <cellStyle name="Output 10 4 2 5 12" xfId="36856"/>
    <cellStyle name="Output 10 4 2 5 13" xfId="36857"/>
    <cellStyle name="Output 10 4 2 5 14" xfId="36858"/>
    <cellStyle name="Output 10 4 2 5 15" xfId="36859"/>
    <cellStyle name="Output 10 4 2 5 2" xfId="36860"/>
    <cellStyle name="Output 10 4 2 5 3" xfId="36861"/>
    <cellStyle name="Output 10 4 2 5 4" xfId="36862"/>
    <cellStyle name="Output 10 4 2 5 5" xfId="36863"/>
    <cellStyle name="Output 10 4 2 5 6" xfId="36864"/>
    <cellStyle name="Output 10 4 2 5 7" xfId="36865"/>
    <cellStyle name="Output 10 4 2 5 8" xfId="36866"/>
    <cellStyle name="Output 10 4 2 5 9" xfId="36867"/>
    <cellStyle name="Output 10 4 2 6" xfId="36868"/>
    <cellStyle name="Output 10 4 2 7" xfId="36869"/>
    <cellStyle name="Output 10 4 2 8" xfId="36870"/>
    <cellStyle name="Output 10 4 2 9" xfId="36871"/>
    <cellStyle name="Output 10 4 20" xfId="36872"/>
    <cellStyle name="Output 10 4 21" xfId="36873"/>
    <cellStyle name="Output 10 4 22" xfId="36874"/>
    <cellStyle name="Output 10 4 23" xfId="36875"/>
    <cellStyle name="Output 10 4 3" xfId="36876"/>
    <cellStyle name="Output 10 4 3 10" xfId="36877"/>
    <cellStyle name="Output 10 4 3 11" xfId="36878"/>
    <cellStyle name="Output 10 4 3 12" xfId="36879"/>
    <cellStyle name="Output 10 4 3 13" xfId="36880"/>
    <cellStyle name="Output 10 4 3 14" xfId="36881"/>
    <cellStyle name="Output 10 4 3 15" xfId="36882"/>
    <cellStyle name="Output 10 4 3 16" xfId="36883"/>
    <cellStyle name="Output 10 4 3 17" xfId="36884"/>
    <cellStyle name="Output 10 4 3 18" xfId="36885"/>
    <cellStyle name="Output 10 4 3 19" xfId="36886"/>
    <cellStyle name="Output 10 4 3 2" xfId="36887"/>
    <cellStyle name="Output 10 4 3 2 10" xfId="36888"/>
    <cellStyle name="Output 10 4 3 2 11" xfId="36889"/>
    <cellStyle name="Output 10 4 3 2 12" xfId="36890"/>
    <cellStyle name="Output 10 4 3 2 13" xfId="36891"/>
    <cellStyle name="Output 10 4 3 2 14" xfId="36892"/>
    <cellStyle name="Output 10 4 3 2 15" xfId="36893"/>
    <cellStyle name="Output 10 4 3 2 16" xfId="36894"/>
    <cellStyle name="Output 10 4 3 2 2" xfId="36895"/>
    <cellStyle name="Output 10 4 3 2 3" xfId="36896"/>
    <cellStyle name="Output 10 4 3 2 4" xfId="36897"/>
    <cellStyle name="Output 10 4 3 2 5" xfId="36898"/>
    <cellStyle name="Output 10 4 3 2 6" xfId="36899"/>
    <cellStyle name="Output 10 4 3 2 7" xfId="36900"/>
    <cellStyle name="Output 10 4 3 2 8" xfId="36901"/>
    <cellStyle name="Output 10 4 3 2 9" xfId="36902"/>
    <cellStyle name="Output 10 4 3 20" xfId="36903"/>
    <cellStyle name="Output 10 4 3 21" xfId="36904"/>
    <cellStyle name="Output 10 4 3 3" xfId="36905"/>
    <cellStyle name="Output 10 4 3 3 10" xfId="36906"/>
    <cellStyle name="Output 10 4 3 3 11" xfId="36907"/>
    <cellStyle name="Output 10 4 3 3 12" xfId="36908"/>
    <cellStyle name="Output 10 4 3 3 13" xfId="36909"/>
    <cellStyle name="Output 10 4 3 3 14" xfId="36910"/>
    <cellStyle name="Output 10 4 3 3 15" xfId="36911"/>
    <cellStyle name="Output 10 4 3 3 16" xfId="36912"/>
    <cellStyle name="Output 10 4 3 3 2" xfId="36913"/>
    <cellStyle name="Output 10 4 3 3 3" xfId="36914"/>
    <cellStyle name="Output 10 4 3 3 4" xfId="36915"/>
    <cellStyle name="Output 10 4 3 3 5" xfId="36916"/>
    <cellStyle name="Output 10 4 3 3 6" xfId="36917"/>
    <cellStyle name="Output 10 4 3 3 7" xfId="36918"/>
    <cellStyle name="Output 10 4 3 3 8" xfId="36919"/>
    <cellStyle name="Output 10 4 3 3 9" xfId="36920"/>
    <cellStyle name="Output 10 4 3 4" xfId="36921"/>
    <cellStyle name="Output 10 4 3 4 10" xfId="36922"/>
    <cellStyle name="Output 10 4 3 4 11" xfId="36923"/>
    <cellStyle name="Output 10 4 3 4 12" xfId="36924"/>
    <cellStyle name="Output 10 4 3 4 13" xfId="36925"/>
    <cellStyle name="Output 10 4 3 4 14" xfId="36926"/>
    <cellStyle name="Output 10 4 3 4 15" xfId="36927"/>
    <cellStyle name="Output 10 4 3 4 16" xfId="36928"/>
    <cellStyle name="Output 10 4 3 4 2" xfId="36929"/>
    <cellStyle name="Output 10 4 3 4 3" xfId="36930"/>
    <cellStyle name="Output 10 4 3 4 4" xfId="36931"/>
    <cellStyle name="Output 10 4 3 4 5" xfId="36932"/>
    <cellStyle name="Output 10 4 3 4 6" xfId="36933"/>
    <cellStyle name="Output 10 4 3 4 7" xfId="36934"/>
    <cellStyle name="Output 10 4 3 4 8" xfId="36935"/>
    <cellStyle name="Output 10 4 3 4 9" xfId="36936"/>
    <cellStyle name="Output 10 4 3 5" xfId="36937"/>
    <cellStyle name="Output 10 4 3 5 10" xfId="36938"/>
    <cellStyle name="Output 10 4 3 5 11" xfId="36939"/>
    <cellStyle name="Output 10 4 3 5 12" xfId="36940"/>
    <cellStyle name="Output 10 4 3 5 13" xfId="36941"/>
    <cellStyle name="Output 10 4 3 5 14" xfId="36942"/>
    <cellStyle name="Output 10 4 3 5 15" xfId="36943"/>
    <cellStyle name="Output 10 4 3 5 2" xfId="36944"/>
    <cellStyle name="Output 10 4 3 5 3" xfId="36945"/>
    <cellStyle name="Output 10 4 3 5 4" xfId="36946"/>
    <cellStyle name="Output 10 4 3 5 5" xfId="36947"/>
    <cellStyle name="Output 10 4 3 5 6" xfId="36948"/>
    <cellStyle name="Output 10 4 3 5 7" xfId="36949"/>
    <cellStyle name="Output 10 4 3 5 8" xfId="36950"/>
    <cellStyle name="Output 10 4 3 5 9" xfId="36951"/>
    <cellStyle name="Output 10 4 3 6" xfId="36952"/>
    <cellStyle name="Output 10 4 3 7" xfId="36953"/>
    <cellStyle name="Output 10 4 3 8" xfId="36954"/>
    <cellStyle name="Output 10 4 3 9" xfId="36955"/>
    <cellStyle name="Output 10 4 4" xfId="36956"/>
    <cellStyle name="Output 10 4 4 10" xfId="36957"/>
    <cellStyle name="Output 10 4 4 11" xfId="36958"/>
    <cellStyle name="Output 10 4 4 12" xfId="36959"/>
    <cellStyle name="Output 10 4 4 13" xfId="36960"/>
    <cellStyle name="Output 10 4 4 14" xfId="36961"/>
    <cellStyle name="Output 10 4 4 15" xfId="36962"/>
    <cellStyle name="Output 10 4 4 16" xfId="36963"/>
    <cellStyle name="Output 10 4 4 2" xfId="36964"/>
    <cellStyle name="Output 10 4 4 3" xfId="36965"/>
    <cellStyle name="Output 10 4 4 4" xfId="36966"/>
    <cellStyle name="Output 10 4 4 5" xfId="36967"/>
    <cellStyle name="Output 10 4 4 6" xfId="36968"/>
    <cellStyle name="Output 10 4 4 7" xfId="36969"/>
    <cellStyle name="Output 10 4 4 8" xfId="36970"/>
    <cellStyle name="Output 10 4 4 9" xfId="36971"/>
    <cellStyle name="Output 10 4 5" xfId="36972"/>
    <cellStyle name="Output 10 4 5 10" xfId="36973"/>
    <cellStyle name="Output 10 4 5 11" xfId="36974"/>
    <cellStyle name="Output 10 4 5 12" xfId="36975"/>
    <cellStyle name="Output 10 4 5 13" xfId="36976"/>
    <cellStyle name="Output 10 4 5 14" xfId="36977"/>
    <cellStyle name="Output 10 4 5 15" xfId="36978"/>
    <cellStyle name="Output 10 4 5 16" xfId="36979"/>
    <cellStyle name="Output 10 4 5 2" xfId="36980"/>
    <cellStyle name="Output 10 4 5 3" xfId="36981"/>
    <cellStyle name="Output 10 4 5 4" xfId="36982"/>
    <cellStyle name="Output 10 4 5 5" xfId="36983"/>
    <cellStyle name="Output 10 4 5 6" xfId="36984"/>
    <cellStyle name="Output 10 4 5 7" xfId="36985"/>
    <cellStyle name="Output 10 4 5 8" xfId="36986"/>
    <cellStyle name="Output 10 4 5 9" xfId="36987"/>
    <cellStyle name="Output 10 4 6" xfId="36988"/>
    <cellStyle name="Output 10 4 6 10" xfId="36989"/>
    <cellStyle name="Output 10 4 6 11" xfId="36990"/>
    <cellStyle name="Output 10 4 6 12" xfId="36991"/>
    <cellStyle name="Output 10 4 6 13" xfId="36992"/>
    <cellStyle name="Output 10 4 6 14" xfId="36993"/>
    <cellStyle name="Output 10 4 6 15" xfId="36994"/>
    <cellStyle name="Output 10 4 6 16" xfId="36995"/>
    <cellStyle name="Output 10 4 6 2" xfId="36996"/>
    <cellStyle name="Output 10 4 6 3" xfId="36997"/>
    <cellStyle name="Output 10 4 6 4" xfId="36998"/>
    <cellStyle name="Output 10 4 6 5" xfId="36999"/>
    <cellStyle name="Output 10 4 6 6" xfId="37000"/>
    <cellStyle name="Output 10 4 6 7" xfId="37001"/>
    <cellStyle name="Output 10 4 6 8" xfId="37002"/>
    <cellStyle name="Output 10 4 6 9" xfId="37003"/>
    <cellStyle name="Output 10 4 7" xfId="37004"/>
    <cellStyle name="Output 10 4 7 10" xfId="37005"/>
    <cellStyle name="Output 10 4 7 11" xfId="37006"/>
    <cellStyle name="Output 10 4 7 12" xfId="37007"/>
    <cellStyle name="Output 10 4 7 13" xfId="37008"/>
    <cellStyle name="Output 10 4 7 14" xfId="37009"/>
    <cellStyle name="Output 10 4 7 15" xfId="37010"/>
    <cellStyle name="Output 10 4 7 2" xfId="37011"/>
    <cellStyle name="Output 10 4 7 3" xfId="37012"/>
    <cellStyle name="Output 10 4 7 4" xfId="37013"/>
    <cellStyle name="Output 10 4 7 5" xfId="37014"/>
    <cellStyle name="Output 10 4 7 6" xfId="37015"/>
    <cellStyle name="Output 10 4 7 7" xfId="37016"/>
    <cellStyle name="Output 10 4 7 8" xfId="37017"/>
    <cellStyle name="Output 10 4 7 9" xfId="37018"/>
    <cellStyle name="Output 10 4 8" xfId="37019"/>
    <cellStyle name="Output 10 4 9" xfId="37020"/>
    <cellStyle name="Output 10 5" xfId="37021"/>
    <cellStyle name="Output 10 5 10" xfId="37022"/>
    <cellStyle name="Output 10 5 11" xfId="37023"/>
    <cellStyle name="Output 10 5 12" xfId="37024"/>
    <cellStyle name="Output 10 5 13" xfId="37025"/>
    <cellStyle name="Output 10 5 14" xfId="37026"/>
    <cellStyle name="Output 10 5 15" xfId="37027"/>
    <cellStyle name="Output 10 5 16" xfId="37028"/>
    <cellStyle name="Output 10 5 17" xfId="37029"/>
    <cellStyle name="Output 10 5 18" xfId="37030"/>
    <cellStyle name="Output 10 5 19" xfId="37031"/>
    <cellStyle name="Output 10 5 2" xfId="37032"/>
    <cellStyle name="Output 10 5 2 10" xfId="37033"/>
    <cellStyle name="Output 10 5 2 11" xfId="37034"/>
    <cellStyle name="Output 10 5 2 12" xfId="37035"/>
    <cellStyle name="Output 10 5 2 13" xfId="37036"/>
    <cellStyle name="Output 10 5 2 14" xfId="37037"/>
    <cellStyle name="Output 10 5 2 15" xfId="37038"/>
    <cellStyle name="Output 10 5 2 16" xfId="37039"/>
    <cellStyle name="Output 10 5 2 2" xfId="37040"/>
    <cellStyle name="Output 10 5 2 3" xfId="37041"/>
    <cellStyle name="Output 10 5 2 4" xfId="37042"/>
    <cellStyle name="Output 10 5 2 5" xfId="37043"/>
    <cellStyle name="Output 10 5 2 6" xfId="37044"/>
    <cellStyle name="Output 10 5 2 7" xfId="37045"/>
    <cellStyle name="Output 10 5 2 8" xfId="37046"/>
    <cellStyle name="Output 10 5 2 9" xfId="37047"/>
    <cellStyle name="Output 10 5 20" xfId="37048"/>
    <cellStyle name="Output 10 5 21" xfId="37049"/>
    <cellStyle name="Output 10 5 3" xfId="37050"/>
    <cellStyle name="Output 10 5 3 10" xfId="37051"/>
    <cellStyle name="Output 10 5 3 11" xfId="37052"/>
    <cellStyle name="Output 10 5 3 12" xfId="37053"/>
    <cellStyle name="Output 10 5 3 13" xfId="37054"/>
    <cellStyle name="Output 10 5 3 14" xfId="37055"/>
    <cellStyle name="Output 10 5 3 15" xfId="37056"/>
    <cellStyle name="Output 10 5 3 16" xfId="37057"/>
    <cellStyle name="Output 10 5 3 2" xfId="37058"/>
    <cellStyle name="Output 10 5 3 3" xfId="37059"/>
    <cellStyle name="Output 10 5 3 4" xfId="37060"/>
    <cellStyle name="Output 10 5 3 5" xfId="37061"/>
    <cellStyle name="Output 10 5 3 6" xfId="37062"/>
    <cellStyle name="Output 10 5 3 7" xfId="37063"/>
    <cellStyle name="Output 10 5 3 8" xfId="37064"/>
    <cellStyle name="Output 10 5 3 9" xfId="37065"/>
    <cellStyle name="Output 10 5 4" xfId="37066"/>
    <cellStyle name="Output 10 5 4 10" xfId="37067"/>
    <cellStyle name="Output 10 5 4 11" xfId="37068"/>
    <cellStyle name="Output 10 5 4 12" xfId="37069"/>
    <cellStyle name="Output 10 5 4 13" xfId="37070"/>
    <cellStyle name="Output 10 5 4 14" xfId="37071"/>
    <cellStyle name="Output 10 5 4 15" xfId="37072"/>
    <cellStyle name="Output 10 5 4 16" xfId="37073"/>
    <cellStyle name="Output 10 5 4 2" xfId="37074"/>
    <cellStyle name="Output 10 5 4 3" xfId="37075"/>
    <cellStyle name="Output 10 5 4 4" xfId="37076"/>
    <cellStyle name="Output 10 5 4 5" xfId="37077"/>
    <cellStyle name="Output 10 5 4 6" xfId="37078"/>
    <cellStyle name="Output 10 5 4 7" xfId="37079"/>
    <cellStyle name="Output 10 5 4 8" xfId="37080"/>
    <cellStyle name="Output 10 5 4 9" xfId="37081"/>
    <cellStyle name="Output 10 5 5" xfId="37082"/>
    <cellStyle name="Output 10 5 5 10" xfId="37083"/>
    <cellStyle name="Output 10 5 5 11" xfId="37084"/>
    <cellStyle name="Output 10 5 5 12" xfId="37085"/>
    <cellStyle name="Output 10 5 5 13" xfId="37086"/>
    <cellStyle name="Output 10 5 5 14" xfId="37087"/>
    <cellStyle name="Output 10 5 5 15" xfId="37088"/>
    <cellStyle name="Output 10 5 5 2" xfId="37089"/>
    <cellStyle name="Output 10 5 5 3" xfId="37090"/>
    <cellStyle name="Output 10 5 5 4" xfId="37091"/>
    <cellStyle name="Output 10 5 5 5" xfId="37092"/>
    <cellStyle name="Output 10 5 5 6" xfId="37093"/>
    <cellStyle name="Output 10 5 5 7" xfId="37094"/>
    <cellStyle name="Output 10 5 5 8" xfId="37095"/>
    <cellStyle name="Output 10 5 5 9" xfId="37096"/>
    <cellStyle name="Output 10 5 6" xfId="37097"/>
    <cellStyle name="Output 10 5 7" xfId="37098"/>
    <cellStyle name="Output 10 5 8" xfId="37099"/>
    <cellStyle name="Output 10 5 9" xfId="37100"/>
    <cellStyle name="Output 10 6" xfId="37101"/>
    <cellStyle name="Output 10 6 10" xfId="37102"/>
    <cellStyle name="Output 10 6 11" xfId="37103"/>
    <cellStyle name="Output 10 6 12" xfId="37104"/>
    <cellStyle name="Output 10 6 13" xfId="37105"/>
    <cellStyle name="Output 10 6 14" xfId="37106"/>
    <cellStyle name="Output 10 6 15" xfId="37107"/>
    <cellStyle name="Output 10 6 16" xfId="37108"/>
    <cellStyle name="Output 10 6 17" xfId="37109"/>
    <cellStyle name="Output 10 6 18" xfId="37110"/>
    <cellStyle name="Output 10 6 19" xfId="37111"/>
    <cellStyle name="Output 10 6 2" xfId="37112"/>
    <cellStyle name="Output 10 6 2 10" xfId="37113"/>
    <cellStyle name="Output 10 6 2 11" xfId="37114"/>
    <cellStyle name="Output 10 6 2 12" xfId="37115"/>
    <cellStyle name="Output 10 6 2 13" xfId="37116"/>
    <cellStyle name="Output 10 6 2 14" xfId="37117"/>
    <cellStyle name="Output 10 6 2 15" xfId="37118"/>
    <cellStyle name="Output 10 6 2 16" xfId="37119"/>
    <cellStyle name="Output 10 6 2 2" xfId="37120"/>
    <cellStyle name="Output 10 6 2 3" xfId="37121"/>
    <cellStyle name="Output 10 6 2 4" xfId="37122"/>
    <cellStyle name="Output 10 6 2 5" xfId="37123"/>
    <cellStyle name="Output 10 6 2 6" xfId="37124"/>
    <cellStyle name="Output 10 6 2 7" xfId="37125"/>
    <cellStyle name="Output 10 6 2 8" xfId="37126"/>
    <cellStyle name="Output 10 6 2 9" xfId="37127"/>
    <cellStyle name="Output 10 6 20" xfId="37128"/>
    <cellStyle name="Output 10 6 21" xfId="37129"/>
    <cellStyle name="Output 10 6 3" xfId="37130"/>
    <cellStyle name="Output 10 6 3 10" xfId="37131"/>
    <cellStyle name="Output 10 6 3 11" xfId="37132"/>
    <cellStyle name="Output 10 6 3 12" xfId="37133"/>
    <cellStyle name="Output 10 6 3 13" xfId="37134"/>
    <cellStyle name="Output 10 6 3 14" xfId="37135"/>
    <cellStyle name="Output 10 6 3 15" xfId="37136"/>
    <cellStyle name="Output 10 6 3 16" xfId="37137"/>
    <cellStyle name="Output 10 6 3 2" xfId="37138"/>
    <cellStyle name="Output 10 6 3 3" xfId="37139"/>
    <cellStyle name="Output 10 6 3 4" xfId="37140"/>
    <cellStyle name="Output 10 6 3 5" xfId="37141"/>
    <cellStyle name="Output 10 6 3 6" xfId="37142"/>
    <cellStyle name="Output 10 6 3 7" xfId="37143"/>
    <cellStyle name="Output 10 6 3 8" xfId="37144"/>
    <cellStyle name="Output 10 6 3 9" xfId="37145"/>
    <cellStyle name="Output 10 6 4" xfId="37146"/>
    <cellStyle name="Output 10 6 4 10" xfId="37147"/>
    <cellStyle name="Output 10 6 4 11" xfId="37148"/>
    <cellStyle name="Output 10 6 4 12" xfId="37149"/>
    <cellStyle name="Output 10 6 4 13" xfId="37150"/>
    <cellStyle name="Output 10 6 4 14" xfId="37151"/>
    <cellStyle name="Output 10 6 4 15" xfId="37152"/>
    <cellStyle name="Output 10 6 4 16" xfId="37153"/>
    <cellStyle name="Output 10 6 4 2" xfId="37154"/>
    <cellStyle name="Output 10 6 4 3" xfId="37155"/>
    <cellStyle name="Output 10 6 4 4" xfId="37156"/>
    <cellStyle name="Output 10 6 4 5" xfId="37157"/>
    <cellStyle name="Output 10 6 4 6" xfId="37158"/>
    <cellStyle name="Output 10 6 4 7" xfId="37159"/>
    <cellStyle name="Output 10 6 4 8" xfId="37160"/>
    <cellStyle name="Output 10 6 4 9" xfId="37161"/>
    <cellStyle name="Output 10 6 5" xfId="37162"/>
    <cellStyle name="Output 10 6 5 10" xfId="37163"/>
    <cellStyle name="Output 10 6 5 11" xfId="37164"/>
    <cellStyle name="Output 10 6 5 12" xfId="37165"/>
    <cellStyle name="Output 10 6 5 13" xfId="37166"/>
    <cellStyle name="Output 10 6 5 14" xfId="37167"/>
    <cellStyle name="Output 10 6 5 15" xfId="37168"/>
    <cellStyle name="Output 10 6 5 2" xfId="37169"/>
    <cellStyle name="Output 10 6 5 3" xfId="37170"/>
    <cellStyle name="Output 10 6 5 4" xfId="37171"/>
    <cellStyle name="Output 10 6 5 5" xfId="37172"/>
    <cellStyle name="Output 10 6 5 6" xfId="37173"/>
    <cellStyle name="Output 10 6 5 7" xfId="37174"/>
    <cellStyle name="Output 10 6 5 8" xfId="37175"/>
    <cellStyle name="Output 10 6 5 9" xfId="37176"/>
    <cellStyle name="Output 10 6 6" xfId="37177"/>
    <cellStyle name="Output 10 6 7" xfId="37178"/>
    <cellStyle name="Output 10 6 8" xfId="37179"/>
    <cellStyle name="Output 10 6 9" xfId="37180"/>
    <cellStyle name="Output 10 7" xfId="37181"/>
    <cellStyle name="Output 10 7 10" xfId="37182"/>
    <cellStyle name="Output 10 7 11" xfId="37183"/>
    <cellStyle name="Output 10 7 12" xfId="37184"/>
    <cellStyle name="Output 10 7 13" xfId="37185"/>
    <cellStyle name="Output 10 7 14" xfId="37186"/>
    <cellStyle name="Output 10 7 15" xfId="37187"/>
    <cellStyle name="Output 10 7 16" xfId="37188"/>
    <cellStyle name="Output 10 7 2" xfId="37189"/>
    <cellStyle name="Output 10 7 3" xfId="37190"/>
    <cellStyle name="Output 10 7 4" xfId="37191"/>
    <cellStyle name="Output 10 7 5" xfId="37192"/>
    <cellStyle name="Output 10 7 6" xfId="37193"/>
    <cellStyle name="Output 10 7 7" xfId="37194"/>
    <cellStyle name="Output 10 7 8" xfId="37195"/>
    <cellStyle name="Output 10 7 9" xfId="37196"/>
    <cellStyle name="Output 10 8" xfId="37197"/>
    <cellStyle name="Output 10 8 10" xfId="37198"/>
    <cellStyle name="Output 10 8 11" xfId="37199"/>
    <cellStyle name="Output 10 8 12" xfId="37200"/>
    <cellStyle name="Output 10 8 13" xfId="37201"/>
    <cellStyle name="Output 10 8 14" xfId="37202"/>
    <cellStyle name="Output 10 8 15" xfId="37203"/>
    <cellStyle name="Output 10 8 16" xfId="37204"/>
    <cellStyle name="Output 10 8 2" xfId="37205"/>
    <cellStyle name="Output 10 8 3" xfId="37206"/>
    <cellStyle name="Output 10 8 4" xfId="37207"/>
    <cellStyle name="Output 10 8 5" xfId="37208"/>
    <cellStyle name="Output 10 8 6" xfId="37209"/>
    <cellStyle name="Output 10 8 7" xfId="37210"/>
    <cellStyle name="Output 10 8 8" xfId="37211"/>
    <cellStyle name="Output 10 8 9" xfId="37212"/>
    <cellStyle name="Output 10 9" xfId="37213"/>
    <cellStyle name="Output 10 9 10" xfId="37214"/>
    <cellStyle name="Output 10 9 11" xfId="37215"/>
    <cellStyle name="Output 10 9 12" xfId="37216"/>
    <cellStyle name="Output 10 9 13" xfId="37217"/>
    <cellStyle name="Output 10 9 14" xfId="37218"/>
    <cellStyle name="Output 10 9 15" xfId="37219"/>
    <cellStyle name="Output 10 9 16" xfId="37220"/>
    <cellStyle name="Output 10 9 2" xfId="37221"/>
    <cellStyle name="Output 10 9 3" xfId="37222"/>
    <cellStyle name="Output 10 9 4" xfId="37223"/>
    <cellStyle name="Output 10 9 5" xfId="37224"/>
    <cellStyle name="Output 10 9 6" xfId="37225"/>
    <cellStyle name="Output 10 9 7" xfId="37226"/>
    <cellStyle name="Output 10 9 8" xfId="37227"/>
    <cellStyle name="Output 10 9 9" xfId="37228"/>
    <cellStyle name="Output 11" xfId="37229"/>
    <cellStyle name="Output 11 10" xfId="37230"/>
    <cellStyle name="Output 11 10 10" xfId="37231"/>
    <cellStyle name="Output 11 10 11" xfId="37232"/>
    <cellStyle name="Output 11 10 12" xfId="37233"/>
    <cellStyle name="Output 11 10 13" xfId="37234"/>
    <cellStyle name="Output 11 10 14" xfId="37235"/>
    <cellStyle name="Output 11 10 15" xfId="37236"/>
    <cellStyle name="Output 11 10 2" xfId="37237"/>
    <cellStyle name="Output 11 10 3" xfId="37238"/>
    <cellStyle name="Output 11 10 4" xfId="37239"/>
    <cellStyle name="Output 11 10 5" xfId="37240"/>
    <cellStyle name="Output 11 10 6" xfId="37241"/>
    <cellStyle name="Output 11 10 7" xfId="37242"/>
    <cellStyle name="Output 11 10 8" xfId="37243"/>
    <cellStyle name="Output 11 10 9" xfId="37244"/>
    <cellStyle name="Output 11 11" xfId="37245"/>
    <cellStyle name="Output 11 12" xfId="37246"/>
    <cellStyle name="Output 11 13" xfId="37247"/>
    <cellStyle name="Output 11 14" xfId="37248"/>
    <cellStyle name="Output 11 15" xfId="37249"/>
    <cellStyle name="Output 11 16" xfId="37250"/>
    <cellStyle name="Output 11 17" xfId="37251"/>
    <cellStyle name="Output 11 18" xfId="37252"/>
    <cellStyle name="Output 11 19" xfId="37253"/>
    <cellStyle name="Output 11 2" xfId="37254"/>
    <cellStyle name="Output 11 2 10" xfId="37255"/>
    <cellStyle name="Output 11 2 10 10" xfId="37256"/>
    <cellStyle name="Output 11 2 10 11" xfId="37257"/>
    <cellStyle name="Output 11 2 10 12" xfId="37258"/>
    <cellStyle name="Output 11 2 10 13" xfId="37259"/>
    <cellStyle name="Output 11 2 10 14" xfId="37260"/>
    <cellStyle name="Output 11 2 10 15" xfId="37261"/>
    <cellStyle name="Output 11 2 10 2" xfId="37262"/>
    <cellStyle name="Output 11 2 10 3" xfId="37263"/>
    <cellStyle name="Output 11 2 10 4" xfId="37264"/>
    <cellStyle name="Output 11 2 10 5" xfId="37265"/>
    <cellStyle name="Output 11 2 10 6" xfId="37266"/>
    <cellStyle name="Output 11 2 10 7" xfId="37267"/>
    <cellStyle name="Output 11 2 10 8" xfId="37268"/>
    <cellStyle name="Output 11 2 10 9" xfId="37269"/>
    <cellStyle name="Output 11 2 11" xfId="37270"/>
    <cellStyle name="Output 11 2 12" xfId="37271"/>
    <cellStyle name="Output 11 2 13" xfId="37272"/>
    <cellStyle name="Output 11 2 14" xfId="37273"/>
    <cellStyle name="Output 11 2 15" xfId="37274"/>
    <cellStyle name="Output 11 2 16" xfId="37275"/>
    <cellStyle name="Output 11 2 17" xfId="37276"/>
    <cellStyle name="Output 11 2 18" xfId="37277"/>
    <cellStyle name="Output 11 2 19" xfId="37278"/>
    <cellStyle name="Output 11 2 2" xfId="37279"/>
    <cellStyle name="Output 11 2 2 10" xfId="37280"/>
    <cellStyle name="Output 11 2 2 11" xfId="37281"/>
    <cellStyle name="Output 11 2 2 12" xfId="37282"/>
    <cellStyle name="Output 11 2 2 13" xfId="37283"/>
    <cellStyle name="Output 11 2 2 14" xfId="37284"/>
    <cellStyle name="Output 11 2 2 15" xfId="37285"/>
    <cellStyle name="Output 11 2 2 16" xfId="37286"/>
    <cellStyle name="Output 11 2 2 17" xfId="37287"/>
    <cellStyle name="Output 11 2 2 18" xfId="37288"/>
    <cellStyle name="Output 11 2 2 19" xfId="37289"/>
    <cellStyle name="Output 11 2 2 2" xfId="37290"/>
    <cellStyle name="Output 11 2 2 2 10" xfId="37291"/>
    <cellStyle name="Output 11 2 2 2 11" xfId="37292"/>
    <cellStyle name="Output 11 2 2 2 12" xfId="37293"/>
    <cellStyle name="Output 11 2 2 2 13" xfId="37294"/>
    <cellStyle name="Output 11 2 2 2 14" xfId="37295"/>
    <cellStyle name="Output 11 2 2 2 15" xfId="37296"/>
    <cellStyle name="Output 11 2 2 2 16" xfId="37297"/>
    <cellStyle name="Output 11 2 2 2 2" xfId="37298"/>
    <cellStyle name="Output 11 2 2 2 3" xfId="37299"/>
    <cellStyle name="Output 11 2 2 2 4" xfId="37300"/>
    <cellStyle name="Output 11 2 2 2 5" xfId="37301"/>
    <cellStyle name="Output 11 2 2 2 6" xfId="37302"/>
    <cellStyle name="Output 11 2 2 2 7" xfId="37303"/>
    <cellStyle name="Output 11 2 2 2 8" xfId="37304"/>
    <cellStyle name="Output 11 2 2 2 9" xfId="37305"/>
    <cellStyle name="Output 11 2 2 20" xfId="37306"/>
    <cellStyle name="Output 11 2 2 21" xfId="37307"/>
    <cellStyle name="Output 11 2 2 3" xfId="37308"/>
    <cellStyle name="Output 11 2 2 3 10" xfId="37309"/>
    <cellStyle name="Output 11 2 2 3 11" xfId="37310"/>
    <cellStyle name="Output 11 2 2 3 12" xfId="37311"/>
    <cellStyle name="Output 11 2 2 3 13" xfId="37312"/>
    <cellStyle name="Output 11 2 2 3 14" xfId="37313"/>
    <cellStyle name="Output 11 2 2 3 15" xfId="37314"/>
    <cellStyle name="Output 11 2 2 3 16" xfId="37315"/>
    <cellStyle name="Output 11 2 2 3 2" xfId="37316"/>
    <cellStyle name="Output 11 2 2 3 3" xfId="37317"/>
    <cellStyle name="Output 11 2 2 3 4" xfId="37318"/>
    <cellStyle name="Output 11 2 2 3 5" xfId="37319"/>
    <cellStyle name="Output 11 2 2 3 6" xfId="37320"/>
    <cellStyle name="Output 11 2 2 3 7" xfId="37321"/>
    <cellStyle name="Output 11 2 2 3 8" xfId="37322"/>
    <cellStyle name="Output 11 2 2 3 9" xfId="37323"/>
    <cellStyle name="Output 11 2 2 4" xfId="37324"/>
    <cellStyle name="Output 11 2 2 4 10" xfId="37325"/>
    <cellStyle name="Output 11 2 2 4 11" xfId="37326"/>
    <cellStyle name="Output 11 2 2 4 12" xfId="37327"/>
    <cellStyle name="Output 11 2 2 4 13" xfId="37328"/>
    <cellStyle name="Output 11 2 2 4 14" xfId="37329"/>
    <cellStyle name="Output 11 2 2 4 15" xfId="37330"/>
    <cellStyle name="Output 11 2 2 4 16" xfId="37331"/>
    <cellStyle name="Output 11 2 2 4 2" xfId="37332"/>
    <cellStyle name="Output 11 2 2 4 3" xfId="37333"/>
    <cellStyle name="Output 11 2 2 4 4" xfId="37334"/>
    <cellStyle name="Output 11 2 2 4 5" xfId="37335"/>
    <cellStyle name="Output 11 2 2 4 6" xfId="37336"/>
    <cellStyle name="Output 11 2 2 4 7" xfId="37337"/>
    <cellStyle name="Output 11 2 2 4 8" xfId="37338"/>
    <cellStyle name="Output 11 2 2 4 9" xfId="37339"/>
    <cellStyle name="Output 11 2 2 5" xfId="37340"/>
    <cellStyle name="Output 11 2 2 5 10" xfId="37341"/>
    <cellStyle name="Output 11 2 2 5 11" xfId="37342"/>
    <cellStyle name="Output 11 2 2 5 12" xfId="37343"/>
    <cellStyle name="Output 11 2 2 5 13" xfId="37344"/>
    <cellStyle name="Output 11 2 2 5 14" xfId="37345"/>
    <cellStyle name="Output 11 2 2 5 15" xfId="37346"/>
    <cellStyle name="Output 11 2 2 5 2" xfId="37347"/>
    <cellStyle name="Output 11 2 2 5 3" xfId="37348"/>
    <cellStyle name="Output 11 2 2 5 4" xfId="37349"/>
    <cellStyle name="Output 11 2 2 5 5" xfId="37350"/>
    <cellStyle name="Output 11 2 2 5 6" xfId="37351"/>
    <cellStyle name="Output 11 2 2 5 7" xfId="37352"/>
    <cellStyle name="Output 11 2 2 5 8" xfId="37353"/>
    <cellStyle name="Output 11 2 2 5 9" xfId="37354"/>
    <cellStyle name="Output 11 2 2 6" xfId="37355"/>
    <cellStyle name="Output 11 2 2 7" xfId="37356"/>
    <cellStyle name="Output 11 2 2 8" xfId="37357"/>
    <cellStyle name="Output 11 2 2 9" xfId="37358"/>
    <cellStyle name="Output 11 2 20" xfId="37359"/>
    <cellStyle name="Output 11 2 21" xfId="37360"/>
    <cellStyle name="Output 11 2 22" xfId="37361"/>
    <cellStyle name="Output 11 2 23" xfId="37362"/>
    <cellStyle name="Output 11 2 24" xfId="37363"/>
    <cellStyle name="Output 11 2 25" xfId="37364"/>
    <cellStyle name="Output 11 2 26" xfId="37365"/>
    <cellStyle name="Output 11 2 27" xfId="37366"/>
    <cellStyle name="Output 11 2 28" xfId="37367"/>
    <cellStyle name="Output 11 2 3" xfId="37368"/>
    <cellStyle name="Output 11 2 3 10" xfId="37369"/>
    <cellStyle name="Output 11 2 3 11" xfId="37370"/>
    <cellStyle name="Output 11 2 3 12" xfId="37371"/>
    <cellStyle name="Output 11 2 3 13" xfId="37372"/>
    <cellStyle name="Output 11 2 3 14" xfId="37373"/>
    <cellStyle name="Output 11 2 3 15" xfId="37374"/>
    <cellStyle name="Output 11 2 3 16" xfId="37375"/>
    <cellStyle name="Output 11 2 3 17" xfId="37376"/>
    <cellStyle name="Output 11 2 3 18" xfId="37377"/>
    <cellStyle name="Output 11 2 3 19" xfId="37378"/>
    <cellStyle name="Output 11 2 3 2" xfId="37379"/>
    <cellStyle name="Output 11 2 3 2 10" xfId="37380"/>
    <cellStyle name="Output 11 2 3 2 11" xfId="37381"/>
    <cellStyle name="Output 11 2 3 2 12" xfId="37382"/>
    <cellStyle name="Output 11 2 3 2 13" xfId="37383"/>
    <cellStyle name="Output 11 2 3 2 14" xfId="37384"/>
    <cellStyle name="Output 11 2 3 2 15" xfId="37385"/>
    <cellStyle name="Output 11 2 3 2 16" xfId="37386"/>
    <cellStyle name="Output 11 2 3 2 2" xfId="37387"/>
    <cellStyle name="Output 11 2 3 2 3" xfId="37388"/>
    <cellStyle name="Output 11 2 3 2 4" xfId="37389"/>
    <cellStyle name="Output 11 2 3 2 5" xfId="37390"/>
    <cellStyle name="Output 11 2 3 2 6" xfId="37391"/>
    <cellStyle name="Output 11 2 3 2 7" xfId="37392"/>
    <cellStyle name="Output 11 2 3 2 8" xfId="37393"/>
    <cellStyle name="Output 11 2 3 2 9" xfId="37394"/>
    <cellStyle name="Output 11 2 3 20" xfId="37395"/>
    <cellStyle name="Output 11 2 3 21" xfId="37396"/>
    <cellStyle name="Output 11 2 3 3" xfId="37397"/>
    <cellStyle name="Output 11 2 3 3 10" xfId="37398"/>
    <cellStyle name="Output 11 2 3 3 11" xfId="37399"/>
    <cellStyle name="Output 11 2 3 3 12" xfId="37400"/>
    <cellStyle name="Output 11 2 3 3 13" xfId="37401"/>
    <cellStyle name="Output 11 2 3 3 14" xfId="37402"/>
    <cellStyle name="Output 11 2 3 3 15" xfId="37403"/>
    <cellStyle name="Output 11 2 3 3 16" xfId="37404"/>
    <cellStyle name="Output 11 2 3 3 2" xfId="37405"/>
    <cellStyle name="Output 11 2 3 3 3" xfId="37406"/>
    <cellStyle name="Output 11 2 3 3 4" xfId="37407"/>
    <cellStyle name="Output 11 2 3 3 5" xfId="37408"/>
    <cellStyle name="Output 11 2 3 3 6" xfId="37409"/>
    <cellStyle name="Output 11 2 3 3 7" xfId="37410"/>
    <cellStyle name="Output 11 2 3 3 8" xfId="37411"/>
    <cellStyle name="Output 11 2 3 3 9" xfId="37412"/>
    <cellStyle name="Output 11 2 3 4" xfId="37413"/>
    <cellStyle name="Output 11 2 3 4 10" xfId="37414"/>
    <cellStyle name="Output 11 2 3 4 11" xfId="37415"/>
    <cellStyle name="Output 11 2 3 4 12" xfId="37416"/>
    <cellStyle name="Output 11 2 3 4 13" xfId="37417"/>
    <cellStyle name="Output 11 2 3 4 14" xfId="37418"/>
    <cellStyle name="Output 11 2 3 4 15" xfId="37419"/>
    <cellStyle name="Output 11 2 3 4 16" xfId="37420"/>
    <cellStyle name="Output 11 2 3 4 2" xfId="37421"/>
    <cellStyle name="Output 11 2 3 4 3" xfId="37422"/>
    <cellStyle name="Output 11 2 3 4 4" xfId="37423"/>
    <cellStyle name="Output 11 2 3 4 5" xfId="37424"/>
    <cellStyle name="Output 11 2 3 4 6" xfId="37425"/>
    <cellStyle name="Output 11 2 3 4 7" xfId="37426"/>
    <cellStyle name="Output 11 2 3 4 8" xfId="37427"/>
    <cellStyle name="Output 11 2 3 4 9" xfId="37428"/>
    <cellStyle name="Output 11 2 3 5" xfId="37429"/>
    <cellStyle name="Output 11 2 3 5 10" xfId="37430"/>
    <cellStyle name="Output 11 2 3 5 11" xfId="37431"/>
    <cellStyle name="Output 11 2 3 5 12" xfId="37432"/>
    <cellStyle name="Output 11 2 3 5 13" xfId="37433"/>
    <cellStyle name="Output 11 2 3 5 14" xfId="37434"/>
    <cellStyle name="Output 11 2 3 5 15" xfId="37435"/>
    <cellStyle name="Output 11 2 3 5 2" xfId="37436"/>
    <cellStyle name="Output 11 2 3 5 3" xfId="37437"/>
    <cellStyle name="Output 11 2 3 5 4" xfId="37438"/>
    <cellStyle name="Output 11 2 3 5 5" xfId="37439"/>
    <cellStyle name="Output 11 2 3 5 6" xfId="37440"/>
    <cellStyle name="Output 11 2 3 5 7" xfId="37441"/>
    <cellStyle name="Output 11 2 3 5 8" xfId="37442"/>
    <cellStyle name="Output 11 2 3 5 9" xfId="37443"/>
    <cellStyle name="Output 11 2 3 6" xfId="37444"/>
    <cellStyle name="Output 11 2 3 7" xfId="37445"/>
    <cellStyle name="Output 11 2 3 8" xfId="37446"/>
    <cellStyle name="Output 11 2 3 9" xfId="37447"/>
    <cellStyle name="Output 11 2 4" xfId="37448"/>
    <cellStyle name="Output 11 2 4 10" xfId="37449"/>
    <cellStyle name="Output 11 2 4 11" xfId="37450"/>
    <cellStyle name="Output 11 2 4 12" xfId="37451"/>
    <cellStyle name="Output 11 2 4 13" xfId="37452"/>
    <cellStyle name="Output 11 2 4 14" xfId="37453"/>
    <cellStyle name="Output 11 2 4 15" xfId="37454"/>
    <cellStyle name="Output 11 2 4 16" xfId="37455"/>
    <cellStyle name="Output 11 2 4 2" xfId="37456"/>
    <cellStyle name="Output 11 2 4 3" xfId="37457"/>
    <cellStyle name="Output 11 2 4 4" xfId="37458"/>
    <cellStyle name="Output 11 2 4 5" xfId="37459"/>
    <cellStyle name="Output 11 2 4 6" xfId="37460"/>
    <cellStyle name="Output 11 2 4 7" xfId="37461"/>
    <cellStyle name="Output 11 2 4 8" xfId="37462"/>
    <cellStyle name="Output 11 2 4 9" xfId="37463"/>
    <cellStyle name="Output 11 2 5" xfId="37464"/>
    <cellStyle name="Output 11 2 5 10" xfId="37465"/>
    <cellStyle name="Output 11 2 5 11" xfId="37466"/>
    <cellStyle name="Output 11 2 5 12" xfId="37467"/>
    <cellStyle name="Output 11 2 5 13" xfId="37468"/>
    <cellStyle name="Output 11 2 5 14" xfId="37469"/>
    <cellStyle name="Output 11 2 5 15" xfId="37470"/>
    <cellStyle name="Output 11 2 5 16" xfId="37471"/>
    <cellStyle name="Output 11 2 5 2" xfId="37472"/>
    <cellStyle name="Output 11 2 5 3" xfId="37473"/>
    <cellStyle name="Output 11 2 5 4" xfId="37474"/>
    <cellStyle name="Output 11 2 5 5" xfId="37475"/>
    <cellStyle name="Output 11 2 5 6" xfId="37476"/>
    <cellStyle name="Output 11 2 5 7" xfId="37477"/>
    <cellStyle name="Output 11 2 5 8" xfId="37478"/>
    <cellStyle name="Output 11 2 5 9" xfId="37479"/>
    <cellStyle name="Output 11 2 6" xfId="37480"/>
    <cellStyle name="Output 11 2 6 10" xfId="37481"/>
    <cellStyle name="Output 11 2 6 11" xfId="37482"/>
    <cellStyle name="Output 11 2 6 12" xfId="37483"/>
    <cellStyle name="Output 11 2 6 13" xfId="37484"/>
    <cellStyle name="Output 11 2 6 14" xfId="37485"/>
    <cellStyle name="Output 11 2 6 15" xfId="37486"/>
    <cellStyle name="Output 11 2 6 16" xfId="37487"/>
    <cellStyle name="Output 11 2 6 2" xfId="37488"/>
    <cellStyle name="Output 11 2 6 3" xfId="37489"/>
    <cellStyle name="Output 11 2 6 4" xfId="37490"/>
    <cellStyle name="Output 11 2 6 5" xfId="37491"/>
    <cellStyle name="Output 11 2 6 6" xfId="37492"/>
    <cellStyle name="Output 11 2 6 7" xfId="37493"/>
    <cellStyle name="Output 11 2 6 8" xfId="37494"/>
    <cellStyle name="Output 11 2 6 9" xfId="37495"/>
    <cellStyle name="Output 11 2 7" xfId="37496"/>
    <cellStyle name="Output 11 2 7 10" xfId="37497"/>
    <cellStyle name="Output 11 2 7 11" xfId="37498"/>
    <cellStyle name="Output 11 2 7 12" xfId="37499"/>
    <cellStyle name="Output 11 2 7 13" xfId="37500"/>
    <cellStyle name="Output 11 2 7 14" xfId="37501"/>
    <cellStyle name="Output 11 2 7 15" xfId="37502"/>
    <cellStyle name="Output 11 2 7 16" xfId="37503"/>
    <cellStyle name="Output 11 2 7 2" xfId="37504"/>
    <cellStyle name="Output 11 2 7 3" xfId="37505"/>
    <cellStyle name="Output 11 2 7 4" xfId="37506"/>
    <cellStyle name="Output 11 2 7 5" xfId="37507"/>
    <cellStyle name="Output 11 2 7 6" xfId="37508"/>
    <cellStyle name="Output 11 2 7 7" xfId="37509"/>
    <cellStyle name="Output 11 2 7 8" xfId="37510"/>
    <cellStyle name="Output 11 2 7 9" xfId="37511"/>
    <cellStyle name="Output 11 2 8" xfId="37512"/>
    <cellStyle name="Output 11 2 8 10" xfId="37513"/>
    <cellStyle name="Output 11 2 8 11" xfId="37514"/>
    <cellStyle name="Output 11 2 8 12" xfId="37515"/>
    <cellStyle name="Output 11 2 8 13" xfId="37516"/>
    <cellStyle name="Output 11 2 8 14" xfId="37517"/>
    <cellStyle name="Output 11 2 8 15" xfId="37518"/>
    <cellStyle name="Output 11 2 8 16" xfId="37519"/>
    <cellStyle name="Output 11 2 8 2" xfId="37520"/>
    <cellStyle name="Output 11 2 8 3" xfId="37521"/>
    <cellStyle name="Output 11 2 8 4" xfId="37522"/>
    <cellStyle name="Output 11 2 8 5" xfId="37523"/>
    <cellStyle name="Output 11 2 8 6" xfId="37524"/>
    <cellStyle name="Output 11 2 8 7" xfId="37525"/>
    <cellStyle name="Output 11 2 8 8" xfId="37526"/>
    <cellStyle name="Output 11 2 8 9" xfId="37527"/>
    <cellStyle name="Output 11 2 9" xfId="37528"/>
    <cellStyle name="Output 11 2 9 10" xfId="37529"/>
    <cellStyle name="Output 11 2 9 11" xfId="37530"/>
    <cellStyle name="Output 11 2 9 12" xfId="37531"/>
    <cellStyle name="Output 11 2 9 13" xfId="37532"/>
    <cellStyle name="Output 11 2 9 14" xfId="37533"/>
    <cellStyle name="Output 11 2 9 15" xfId="37534"/>
    <cellStyle name="Output 11 2 9 16" xfId="37535"/>
    <cellStyle name="Output 11 2 9 2" xfId="37536"/>
    <cellStyle name="Output 11 2 9 3" xfId="37537"/>
    <cellStyle name="Output 11 2 9 4" xfId="37538"/>
    <cellStyle name="Output 11 2 9 5" xfId="37539"/>
    <cellStyle name="Output 11 2 9 6" xfId="37540"/>
    <cellStyle name="Output 11 2 9 7" xfId="37541"/>
    <cellStyle name="Output 11 2 9 8" xfId="37542"/>
    <cellStyle name="Output 11 2 9 9" xfId="37543"/>
    <cellStyle name="Output 11 3" xfId="37544"/>
    <cellStyle name="Output 11 3 10" xfId="37545"/>
    <cellStyle name="Output 11 3 11" xfId="37546"/>
    <cellStyle name="Output 11 3 12" xfId="37547"/>
    <cellStyle name="Output 11 3 13" xfId="37548"/>
    <cellStyle name="Output 11 3 14" xfId="37549"/>
    <cellStyle name="Output 11 3 15" xfId="37550"/>
    <cellStyle name="Output 11 3 16" xfId="37551"/>
    <cellStyle name="Output 11 3 17" xfId="37552"/>
    <cellStyle name="Output 11 3 18" xfId="37553"/>
    <cellStyle name="Output 11 3 19" xfId="37554"/>
    <cellStyle name="Output 11 3 2" xfId="37555"/>
    <cellStyle name="Output 11 3 2 10" xfId="37556"/>
    <cellStyle name="Output 11 3 2 11" xfId="37557"/>
    <cellStyle name="Output 11 3 2 12" xfId="37558"/>
    <cellStyle name="Output 11 3 2 13" xfId="37559"/>
    <cellStyle name="Output 11 3 2 14" xfId="37560"/>
    <cellStyle name="Output 11 3 2 15" xfId="37561"/>
    <cellStyle name="Output 11 3 2 16" xfId="37562"/>
    <cellStyle name="Output 11 3 2 17" xfId="37563"/>
    <cellStyle name="Output 11 3 2 18" xfId="37564"/>
    <cellStyle name="Output 11 3 2 19" xfId="37565"/>
    <cellStyle name="Output 11 3 2 2" xfId="37566"/>
    <cellStyle name="Output 11 3 2 2 10" xfId="37567"/>
    <cellStyle name="Output 11 3 2 2 11" xfId="37568"/>
    <cellStyle name="Output 11 3 2 2 12" xfId="37569"/>
    <cellStyle name="Output 11 3 2 2 13" xfId="37570"/>
    <cellStyle name="Output 11 3 2 2 14" xfId="37571"/>
    <cellStyle name="Output 11 3 2 2 15" xfId="37572"/>
    <cellStyle name="Output 11 3 2 2 16" xfId="37573"/>
    <cellStyle name="Output 11 3 2 2 2" xfId="37574"/>
    <cellStyle name="Output 11 3 2 2 3" xfId="37575"/>
    <cellStyle name="Output 11 3 2 2 4" xfId="37576"/>
    <cellStyle name="Output 11 3 2 2 5" xfId="37577"/>
    <cellStyle name="Output 11 3 2 2 6" xfId="37578"/>
    <cellStyle name="Output 11 3 2 2 7" xfId="37579"/>
    <cellStyle name="Output 11 3 2 2 8" xfId="37580"/>
    <cellStyle name="Output 11 3 2 2 9" xfId="37581"/>
    <cellStyle name="Output 11 3 2 20" xfId="37582"/>
    <cellStyle name="Output 11 3 2 21" xfId="37583"/>
    <cellStyle name="Output 11 3 2 3" xfId="37584"/>
    <cellStyle name="Output 11 3 2 3 10" xfId="37585"/>
    <cellStyle name="Output 11 3 2 3 11" xfId="37586"/>
    <cellStyle name="Output 11 3 2 3 12" xfId="37587"/>
    <cellStyle name="Output 11 3 2 3 13" xfId="37588"/>
    <cellStyle name="Output 11 3 2 3 14" xfId="37589"/>
    <cellStyle name="Output 11 3 2 3 15" xfId="37590"/>
    <cellStyle name="Output 11 3 2 3 16" xfId="37591"/>
    <cellStyle name="Output 11 3 2 3 2" xfId="37592"/>
    <cellStyle name="Output 11 3 2 3 3" xfId="37593"/>
    <cellStyle name="Output 11 3 2 3 4" xfId="37594"/>
    <cellStyle name="Output 11 3 2 3 5" xfId="37595"/>
    <cellStyle name="Output 11 3 2 3 6" xfId="37596"/>
    <cellStyle name="Output 11 3 2 3 7" xfId="37597"/>
    <cellStyle name="Output 11 3 2 3 8" xfId="37598"/>
    <cellStyle name="Output 11 3 2 3 9" xfId="37599"/>
    <cellStyle name="Output 11 3 2 4" xfId="37600"/>
    <cellStyle name="Output 11 3 2 4 10" xfId="37601"/>
    <cellStyle name="Output 11 3 2 4 11" xfId="37602"/>
    <cellStyle name="Output 11 3 2 4 12" xfId="37603"/>
    <cellStyle name="Output 11 3 2 4 13" xfId="37604"/>
    <cellStyle name="Output 11 3 2 4 14" xfId="37605"/>
    <cellStyle name="Output 11 3 2 4 15" xfId="37606"/>
    <cellStyle name="Output 11 3 2 4 16" xfId="37607"/>
    <cellStyle name="Output 11 3 2 4 2" xfId="37608"/>
    <cellStyle name="Output 11 3 2 4 3" xfId="37609"/>
    <cellStyle name="Output 11 3 2 4 4" xfId="37610"/>
    <cellStyle name="Output 11 3 2 4 5" xfId="37611"/>
    <cellStyle name="Output 11 3 2 4 6" xfId="37612"/>
    <cellStyle name="Output 11 3 2 4 7" xfId="37613"/>
    <cellStyle name="Output 11 3 2 4 8" xfId="37614"/>
    <cellStyle name="Output 11 3 2 4 9" xfId="37615"/>
    <cellStyle name="Output 11 3 2 5" xfId="37616"/>
    <cellStyle name="Output 11 3 2 5 10" xfId="37617"/>
    <cellStyle name="Output 11 3 2 5 11" xfId="37618"/>
    <cellStyle name="Output 11 3 2 5 12" xfId="37619"/>
    <cellStyle name="Output 11 3 2 5 13" xfId="37620"/>
    <cellStyle name="Output 11 3 2 5 14" xfId="37621"/>
    <cellStyle name="Output 11 3 2 5 15" xfId="37622"/>
    <cellStyle name="Output 11 3 2 5 2" xfId="37623"/>
    <cellStyle name="Output 11 3 2 5 3" xfId="37624"/>
    <cellStyle name="Output 11 3 2 5 4" xfId="37625"/>
    <cellStyle name="Output 11 3 2 5 5" xfId="37626"/>
    <cellStyle name="Output 11 3 2 5 6" xfId="37627"/>
    <cellStyle name="Output 11 3 2 5 7" xfId="37628"/>
    <cellStyle name="Output 11 3 2 5 8" xfId="37629"/>
    <cellStyle name="Output 11 3 2 5 9" xfId="37630"/>
    <cellStyle name="Output 11 3 2 6" xfId="37631"/>
    <cellStyle name="Output 11 3 2 7" xfId="37632"/>
    <cellStyle name="Output 11 3 2 8" xfId="37633"/>
    <cellStyle name="Output 11 3 2 9" xfId="37634"/>
    <cellStyle name="Output 11 3 20" xfId="37635"/>
    <cellStyle name="Output 11 3 21" xfId="37636"/>
    <cellStyle name="Output 11 3 22" xfId="37637"/>
    <cellStyle name="Output 11 3 23" xfId="37638"/>
    <cellStyle name="Output 11 3 3" xfId="37639"/>
    <cellStyle name="Output 11 3 3 10" xfId="37640"/>
    <cellStyle name="Output 11 3 3 11" xfId="37641"/>
    <cellStyle name="Output 11 3 3 12" xfId="37642"/>
    <cellStyle name="Output 11 3 3 13" xfId="37643"/>
    <cellStyle name="Output 11 3 3 14" xfId="37644"/>
    <cellStyle name="Output 11 3 3 15" xfId="37645"/>
    <cellStyle name="Output 11 3 3 16" xfId="37646"/>
    <cellStyle name="Output 11 3 3 17" xfId="37647"/>
    <cellStyle name="Output 11 3 3 18" xfId="37648"/>
    <cellStyle name="Output 11 3 3 19" xfId="37649"/>
    <cellStyle name="Output 11 3 3 2" xfId="37650"/>
    <cellStyle name="Output 11 3 3 2 10" xfId="37651"/>
    <cellStyle name="Output 11 3 3 2 11" xfId="37652"/>
    <cellStyle name="Output 11 3 3 2 12" xfId="37653"/>
    <cellStyle name="Output 11 3 3 2 13" xfId="37654"/>
    <cellStyle name="Output 11 3 3 2 14" xfId="37655"/>
    <cellStyle name="Output 11 3 3 2 15" xfId="37656"/>
    <cellStyle name="Output 11 3 3 2 16" xfId="37657"/>
    <cellStyle name="Output 11 3 3 2 2" xfId="37658"/>
    <cellStyle name="Output 11 3 3 2 3" xfId="37659"/>
    <cellStyle name="Output 11 3 3 2 4" xfId="37660"/>
    <cellStyle name="Output 11 3 3 2 5" xfId="37661"/>
    <cellStyle name="Output 11 3 3 2 6" xfId="37662"/>
    <cellStyle name="Output 11 3 3 2 7" xfId="37663"/>
    <cellStyle name="Output 11 3 3 2 8" xfId="37664"/>
    <cellStyle name="Output 11 3 3 2 9" xfId="37665"/>
    <cellStyle name="Output 11 3 3 20" xfId="37666"/>
    <cellStyle name="Output 11 3 3 21" xfId="37667"/>
    <cellStyle name="Output 11 3 3 3" xfId="37668"/>
    <cellStyle name="Output 11 3 3 3 10" xfId="37669"/>
    <cellStyle name="Output 11 3 3 3 11" xfId="37670"/>
    <cellStyle name="Output 11 3 3 3 12" xfId="37671"/>
    <cellStyle name="Output 11 3 3 3 13" xfId="37672"/>
    <cellStyle name="Output 11 3 3 3 14" xfId="37673"/>
    <cellStyle name="Output 11 3 3 3 15" xfId="37674"/>
    <cellStyle name="Output 11 3 3 3 16" xfId="37675"/>
    <cellStyle name="Output 11 3 3 3 2" xfId="37676"/>
    <cellStyle name="Output 11 3 3 3 3" xfId="37677"/>
    <cellStyle name="Output 11 3 3 3 4" xfId="37678"/>
    <cellStyle name="Output 11 3 3 3 5" xfId="37679"/>
    <cellStyle name="Output 11 3 3 3 6" xfId="37680"/>
    <cellStyle name="Output 11 3 3 3 7" xfId="37681"/>
    <cellStyle name="Output 11 3 3 3 8" xfId="37682"/>
    <cellStyle name="Output 11 3 3 3 9" xfId="37683"/>
    <cellStyle name="Output 11 3 3 4" xfId="37684"/>
    <cellStyle name="Output 11 3 3 4 10" xfId="37685"/>
    <cellStyle name="Output 11 3 3 4 11" xfId="37686"/>
    <cellStyle name="Output 11 3 3 4 12" xfId="37687"/>
    <cellStyle name="Output 11 3 3 4 13" xfId="37688"/>
    <cellStyle name="Output 11 3 3 4 14" xfId="37689"/>
    <cellStyle name="Output 11 3 3 4 15" xfId="37690"/>
    <cellStyle name="Output 11 3 3 4 16" xfId="37691"/>
    <cellStyle name="Output 11 3 3 4 2" xfId="37692"/>
    <cellStyle name="Output 11 3 3 4 3" xfId="37693"/>
    <cellStyle name="Output 11 3 3 4 4" xfId="37694"/>
    <cellStyle name="Output 11 3 3 4 5" xfId="37695"/>
    <cellStyle name="Output 11 3 3 4 6" xfId="37696"/>
    <cellStyle name="Output 11 3 3 4 7" xfId="37697"/>
    <cellStyle name="Output 11 3 3 4 8" xfId="37698"/>
    <cellStyle name="Output 11 3 3 4 9" xfId="37699"/>
    <cellStyle name="Output 11 3 3 5" xfId="37700"/>
    <cellStyle name="Output 11 3 3 5 10" xfId="37701"/>
    <cellStyle name="Output 11 3 3 5 11" xfId="37702"/>
    <cellStyle name="Output 11 3 3 5 12" xfId="37703"/>
    <cellStyle name="Output 11 3 3 5 13" xfId="37704"/>
    <cellStyle name="Output 11 3 3 5 14" xfId="37705"/>
    <cellStyle name="Output 11 3 3 5 15" xfId="37706"/>
    <cellStyle name="Output 11 3 3 5 2" xfId="37707"/>
    <cellStyle name="Output 11 3 3 5 3" xfId="37708"/>
    <cellStyle name="Output 11 3 3 5 4" xfId="37709"/>
    <cellStyle name="Output 11 3 3 5 5" xfId="37710"/>
    <cellStyle name="Output 11 3 3 5 6" xfId="37711"/>
    <cellStyle name="Output 11 3 3 5 7" xfId="37712"/>
    <cellStyle name="Output 11 3 3 5 8" xfId="37713"/>
    <cellStyle name="Output 11 3 3 5 9" xfId="37714"/>
    <cellStyle name="Output 11 3 3 6" xfId="37715"/>
    <cellStyle name="Output 11 3 3 7" xfId="37716"/>
    <cellStyle name="Output 11 3 3 8" xfId="37717"/>
    <cellStyle name="Output 11 3 3 9" xfId="37718"/>
    <cellStyle name="Output 11 3 4" xfId="37719"/>
    <cellStyle name="Output 11 3 4 10" xfId="37720"/>
    <cellStyle name="Output 11 3 4 11" xfId="37721"/>
    <cellStyle name="Output 11 3 4 12" xfId="37722"/>
    <cellStyle name="Output 11 3 4 13" xfId="37723"/>
    <cellStyle name="Output 11 3 4 14" xfId="37724"/>
    <cellStyle name="Output 11 3 4 15" xfId="37725"/>
    <cellStyle name="Output 11 3 4 16" xfId="37726"/>
    <cellStyle name="Output 11 3 4 2" xfId="37727"/>
    <cellStyle name="Output 11 3 4 3" xfId="37728"/>
    <cellStyle name="Output 11 3 4 4" xfId="37729"/>
    <cellStyle name="Output 11 3 4 5" xfId="37730"/>
    <cellStyle name="Output 11 3 4 6" xfId="37731"/>
    <cellStyle name="Output 11 3 4 7" xfId="37732"/>
    <cellStyle name="Output 11 3 4 8" xfId="37733"/>
    <cellStyle name="Output 11 3 4 9" xfId="37734"/>
    <cellStyle name="Output 11 3 5" xfId="37735"/>
    <cellStyle name="Output 11 3 5 10" xfId="37736"/>
    <cellStyle name="Output 11 3 5 11" xfId="37737"/>
    <cellStyle name="Output 11 3 5 12" xfId="37738"/>
    <cellStyle name="Output 11 3 5 13" xfId="37739"/>
    <cellStyle name="Output 11 3 5 14" xfId="37740"/>
    <cellStyle name="Output 11 3 5 15" xfId="37741"/>
    <cellStyle name="Output 11 3 5 16" xfId="37742"/>
    <cellStyle name="Output 11 3 5 2" xfId="37743"/>
    <cellStyle name="Output 11 3 5 3" xfId="37744"/>
    <cellStyle name="Output 11 3 5 4" xfId="37745"/>
    <cellStyle name="Output 11 3 5 5" xfId="37746"/>
    <cellStyle name="Output 11 3 5 6" xfId="37747"/>
    <cellStyle name="Output 11 3 5 7" xfId="37748"/>
    <cellStyle name="Output 11 3 5 8" xfId="37749"/>
    <cellStyle name="Output 11 3 5 9" xfId="37750"/>
    <cellStyle name="Output 11 3 6" xfId="37751"/>
    <cellStyle name="Output 11 3 6 10" xfId="37752"/>
    <cellStyle name="Output 11 3 6 11" xfId="37753"/>
    <cellStyle name="Output 11 3 6 12" xfId="37754"/>
    <cellStyle name="Output 11 3 6 13" xfId="37755"/>
    <cellStyle name="Output 11 3 6 14" xfId="37756"/>
    <cellStyle name="Output 11 3 6 15" xfId="37757"/>
    <cellStyle name="Output 11 3 6 16" xfId="37758"/>
    <cellStyle name="Output 11 3 6 2" xfId="37759"/>
    <cellStyle name="Output 11 3 6 3" xfId="37760"/>
    <cellStyle name="Output 11 3 6 4" xfId="37761"/>
    <cellStyle name="Output 11 3 6 5" xfId="37762"/>
    <cellStyle name="Output 11 3 6 6" xfId="37763"/>
    <cellStyle name="Output 11 3 6 7" xfId="37764"/>
    <cellStyle name="Output 11 3 6 8" xfId="37765"/>
    <cellStyle name="Output 11 3 6 9" xfId="37766"/>
    <cellStyle name="Output 11 3 7" xfId="37767"/>
    <cellStyle name="Output 11 3 7 10" xfId="37768"/>
    <cellStyle name="Output 11 3 7 11" xfId="37769"/>
    <cellStyle name="Output 11 3 7 12" xfId="37770"/>
    <cellStyle name="Output 11 3 7 13" xfId="37771"/>
    <cellStyle name="Output 11 3 7 14" xfId="37772"/>
    <cellStyle name="Output 11 3 7 15" xfId="37773"/>
    <cellStyle name="Output 11 3 7 2" xfId="37774"/>
    <cellStyle name="Output 11 3 7 3" xfId="37775"/>
    <cellStyle name="Output 11 3 7 4" xfId="37776"/>
    <cellStyle name="Output 11 3 7 5" xfId="37777"/>
    <cellStyle name="Output 11 3 7 6" xfId="37778"/>
    <cellStyle name="Output 11 3 7 7" xfId="37779"/>
    <cellStyle name="Output 11 3 7 8" xfId="37780"/>
    <cellStyle name="Output 11 3 7 9" xfId="37781"/>
    <cellStyle name="Output 11 3 8" xfId="37782"/>
    <cellStyle name="Output 11 3 9" xfId="37783"/>
    <cellStyle name="Output 11 4" xfId="37784"/>
    <cellStyle name="Output 11 4 10" xfId="37785"/>
    <cellStyle name="Output 11 4 11" xfId="37786"/>
    <cellStyle name="Output 11 4 12" xfId="37787"/>
    <cellStyle name="Output 11 4 13" xfId="37788"/>
    <cellStyle name="Output 11 4 14" xfId="37789"/>
    <cellStyle name="Output 11 4 15" xfId="37790"/>
    <cellStyle name="Output 11 4 16" xfId="37791"/>
    <cellStyle name="Output 11 4 17" xfId="37792"/>
    <cellStyle name="Output 11 4 18" xfId="37793"/>
    <cellStyle name="Output 11 4 19" xfId="37794"/>
    <cellStyle name="Output 11 4 2" xfId="37795"/>
    <cellStyle name="Output 11 4 2 10" xfId="37796"/>
    <cellStyle name="Output 11 4 2 11" xfId="37797"/>
    <cellStyle name="Output 11 4 2 12" xfId="37798"/>
    <cellStyle name="Output 11 4 2 13" xfId="37799"/>
    <cellStyle name="Output 11 4 2 14" xfId="37800"/>
    <cellStyle name="Output 11 4 2 15" xfId="37801"/>
    <cellStyle name="Output 11 4 2 16" xfId="37802"/>
    <cellStyle name="Output 11 4 2 17" xfId="37803"/>
    <cellStyle name="Output 11 4 2 18" xfId="37804"/>
    <cellStyle name="Output 11 4 2 19" xfId="37805"/>
    <cellStyle name="Output 11 4 2 2" xfId="37806"/>
    <cellStyle name="Output 11 4 2 2 10" xfId="37807"/>
    <cellStyle name="Output 11 4 2 2 11" xfId="37808"/>
    <cellStyle name="Output 11 4 2 2 12" xfId="37809"/>
    <cellStyle name="Output 11 4 2 2 13" xfId="37810"/>
    <cellStyle name="Output 11 4 2 2 14" xfId="37811"/>
    <cellStyle name="Output 11 4 2 2 15" xfId="37812"/>
    <cellStyle name="Output 11 4 2 2 16" xfId="37813"/>
    <cellStyle name="Output 11 4 2 2 2" xfId="37814"/>
    <cellStyle name="Output 11 4 2 2 3" xfId="37815"/>
    <cellStyle name="Output 11 4 2 2 4" xfId="37816"/>
    <cellStyle name="Output 11 4 2 2 5" xfId="37817"/>
    <cellStyle name="Output 11 4 2 2 6" xfId="37818"/>
    <cellStyle name="Output 11 4 2 2 7" xfId="37819"/>
    <cellStyle name="Output 11 4 2 2 8" xfId="37820"/>
    <cellStyle name="Output 11 4 2 2 9" xfId="37821"/>
    <cellStyle name="Output 11 4 2 20" xfId="37822"/>
    <cellStyle name="Output 11 4 2 21" xfId="37823"/>
    <cellStyle name="Output 11 4 2 3" xfId="37824"/>
    <cellStyle name="Output 11 4 2 3 10" xfId="37825"/>
    <cellStyle name="Output 11 4 2 3 11" xfId="37826"/>
    <cellStyle name="Output 11 4 2 3 12" xfId="37827"/>
    <cellStyle name="Output 11 4 2 3 13" xfId="37828"/>
    <cellStyle name="Output 11 4 2 3 14" xfId="37829"/>
    <cellStyle name="Output 11 4 2 3 15" xfId="37830"/>
    <cellStyle name="Output 11 4 2 3 16" xfId="37831"/>
    <cellStyle name="Output 11 4 2 3 2" xfId="37832"/>
    <cellStyle name="Output 11 4 2 3 3" xfId="37833"/>
    <cellStyle name="Output 11 4 2 3 4" xfId="37834"/>
    <cellStyle name="Output 11 4 2 3 5" xfId="37835"/>
    <cellStyle name="Output 11 4 2 3 6" xfId="37836"/>
    <cellStyle name="Output 11 4 2 3 7" xfId="37837"/>
    <cellStyle name="Output 11 4 2 3 8" xfId="37838"/>
    <cellStyle name="Output 11 4 2 3 9" xfId="37839"/>
    <cellStyle name="Output 11 4 2 4" xfId="37840"/>
    <cellStyle name="Output 11 4 2 4 10" xfId="37841"/>
    <cellStyle name="Output 11 4 2 4 11" xfId="37842"/>
    <cellStyle name="Output 11 4 2 4 12" xfId="37843"/>
    <cellStyle name="Output 11 4 2 4 13" xfId="37844"/>
    <cellStyle name="Output 11 4 2 4 14" xfId="37845"/>
    <cellStyle name="Output 11 4 2 4 15" xfId="37846"/>
    <cellStyle name="Output 11 4 2 4 16" xfId="37847"/>
    <cellStyle name="Output 11 4 2 4 2" xfId="37848"/>
    <cellStyle name="Output 11 4 2 4 3" xfId="37849"/>
    <cellStyle name="Output 11 4 2 4 4" xfId="37850"/>
    <cellStyle name="Output 11 4 2 4 5" xfId="37851"/>
    <cellStyle name="Output 11 4 2 4 6" xfId="37852"/>
    <cellStyle name="Output 11 4 2 4 7" xfId="37853"/>
    <cellStyle name="Output 11 4 2 4 8" xfId="37854"/>
    <cellStyle name="Output 11 4 2 4 9" xfId="37855"/>
    <cellStyle name="Output 11 4 2 5" xfId="37856"/>
    <cellStyle name="Output 11 4 2 5 10" xfId="37857"/>
    <cellStyle name="Output 11 4 2 5 11" xfId="37858"/>
    <cellStyle name="Output 11 4 2 5 12" xfId="37859"/>
    <cellStyle name="Output 11 4 2 5 13" xfId="37860"/>
    <cellStyle name="Output 11 4 2 5 14" xfId="37861"/>
    <cellStyle name="Output 11 4 2 5 15" xfId="37862"/>
    <cellStyle name="Output 11 4 2 5 2" xfId="37863"/>
    <cellStyle name="Output 11 4 2 5 3" xfId="37864"/>
    <cellStyle name="Output 11 4 2 5 4" xfId="37865"/>
    <cellStyle name="Output 11 4 2 5 5" xfId="37866"/>
    <cellStyle name="Output 11 4 2 5 6" xfId="37867"/>
    <cellStyle name="Output 11 4 2 5 7" xfId="37868"/>
    <cellStyle name="Output 11 4 2 5 8" xfId="37869"/>
    <cellStyle name="Output 11 4 2 5 9" xfId="37870"/>
    <cellStyle name="Output 11 4 2 6" xfId="37871"/>
    <cellStyle name="Output 11 4 2 7" xfId="37872"/>
    <cellStyle name="Output 11 4 2 8" xfId="37873"/>
    <cellStyle name="Output 11 4 2 9" xfId="37874"/>
    <cellStyle name="Output 11 4 20" xfId="37875"/>
    <cellStyle name="Output 11 4 21" xfId="37876"/>
    <cellStyle name="Output 11 4 22" xfId="37877"/>
    <cellStyle name="Output 11 4 23" xfId="37878"/>
    <cellStyle name="Output 11 4 3" xfId="37879"/>
    <cellStyle name="Output 11 4 3 10" xfId="37880"/>
    <cellStyle name="Output 11 4 3 11" xfId="37881"/>
    <cellStyle name="Output 11 4 3 12" xfId="37882"/>
    <cellStyle name="Output 11 4 3 13" xfId="37883"/>
    <cellStyle name="Output 11 4 3 14" xfId="37884"/>
    <cellStyle name="Output 11 4 3 15" xfId="37885"/>
    <cellStyle name="Output 11 4 3 16" xfId="37886"/>
    <cellStyle name="Output 11 4 3 17" xfId="37887"/>
    <cellStyle name="Output 11 4 3 18" xfId="37888"/>
    <cellStyle name="Output 11 4 3 19" xfId="37889"/>
    <cellStyle name="Output 11 4 3 2" xfId="37890"/>
    <cellStyle name="Output 11 4 3 2 10" xfId="37891"/>
    <cellStyle name="Output 11 4 3 2 11" xfId="37892"/>
    <cellStyle name="Output 11 4 3 2 12" xfId="37893"/>
    <cellStyle name="Output 11 4 3 2 13" xfId="37894"/>
    <cellStyle name="Output 11 4 3 2 14" xfId="37895"/>
    <cellStyle name="Output 11 4 3 2 15" xfId="37896"/>
    <cellStyle name="Output 11 4 3 2 16" xfId="37897"/>
    <cellStyle name="Output 11 4 3 2 2" xfId="37898"/>
    <cellStyle name="Output 11 4 3 2 3" xfId="37899"/>
    <cellStyle name="Output 11 4 3 2 4" xfId="37900"/>
    <cellStyle name="Output 11 4 3 2 5" xfId="37901"/>
    <cellStyle name="Output 11 4 3 2 6" xfId="37902"/>
    <cellStyle name="Output 11 4 3 2 7" xfId="37903"/>
    <cellStyle name="Output 11 4 3 2 8" xfId="37904"/>
    <cellStyle name="Output 11 4 3 2 9" xfId="37905"/>
    <cellStyle name="Output 11 4 3 20" xfId="37906"/>
    <cellStyle name="Output 11 4 3 21" xfId="37907"/>
    <cellStyle name="Output 11 4 3 3" xfId="37908"/>
    <cellStyle name="Output 11 4 3 3 10" xfId="37909"/>
    <cellStyle name="Output 11 4 3 3 11" xfId="37910"/>
    <cellStyle name="Output 11 4 3 3 12" xfId="37911"/>
    <cellStyle name="Output 11 4 3 3 13" xfId="37912"/>
    <cellStyle name="Output 11 4 3 3 14" xfId="37913"/>
    <cellStyle name="Output 11 4 3 3 15" xfId="37914"/>
    <cellStyle name="Output 11 4 3 3 16" xfId="37915"/>
    <cellStyle name="Output 11 4 3 3 2" xfId="37916"/>
    <cellStyle name="Output 11 4 3 3 3" xfId="37917"/>
    <cellStyle name="Output 11 4 3 3 4" xfId="37918"/>
    <cellStyle name="Output 11 4 3 3 5" xfId="37919"/>
    <cellStyle name="Output 11 4 3 3 6" xfId="37920"/>
    <cellStyle name="Output 11 4 3 3 7" xfId="37921"/>
    <cellStyle name="Output 11 4 3 3 8" xfId="37922"/>
    <cellStyle name="Output 11 4 3 3 9" xfId="37923"/>
    <cellStyle name="Output 11 4 3 4" xfId="37924"/>
    <cellStyle name="Output 11 4 3 4 10" xfId="37925"/>
    <cellStyle name="Output 11 4 3 4 11" xfId="37926"/>
    <cellStyle name="Output 11 4 3 4 12" xfId="37927"/>
    <cellStyle name="Output 11 4 3 4 13" xfId="37928"/>
    <cellStyle name="Output 11 4 3 4 14" xfId="37929"/>
    <cellStyle name="Output 11 4 3 4 15" xfId="37930"/>
    <cellStyle name="Output 11 4 3 4 16" xfId="37931"/>
    <cellStyle name="Output 11 4 3 4 2" xfId="37932"/>
    <cellStyle name="Output 11 4 3 4 3" xfId="37933"/>
    <cellStyle name="Output 11 4 3 4 4" xfId="37934"/>
    <cellStyle name="Output 11 4 3 4 5" xfId="37935"/>
    <cellStyle name="Output 11 4 3 4 6" xfId="37936"/>
    <cellStyle name="Output 11 4 3 4 7" xfId="37937"/>
    <cellStyle name="Output 11 4 3 4 8" xfId="37938"/>
    <cellStyle name="Output 11 4 3 4 9" xfId="37939"/>
    <cellStyle name="Output 11 4 3 5" xfId="37940"/>
    <cellStyle name="Output 11 4 3 5 10" xfId="37941"/>
    <cellStyle name="Output 11 4 3 5 11" xfId="37942"/>
    <cellStyle name="Output 11 4 3 5 12" xfId="37943"/>
    <cellStyle name="Output 11 4 3 5 13" xfId="37944"/>
    <cellStyle name="Output 11 4 3 5 14" xfId="37945"/>
    <cellStyle name="Output 11 4 3 5 15" xfId="37946"/>
    <cellStyle name="Output 11 4 3 5 2" xfId="37947"/>
    <cellStyle name="Output 11 4 3 5 3" xfId="37948"/>
    <cellStyle name="Output 11 4 3 5 4" xfId="37949"/>
    <cellStyle name="Output 11 4 3 5 5" xfId="37950"/>
    <cellStyle name="Output 11 4 3 5 6" xfId="37951"/>
    <cellStyle name="Output 11 4 3 5 7" xfId="37952"/>
    <cellStyle name="Output 11 4 3 5 8" xfId="37953"/>
    <cellStyle name="Output 11 4 3 5 9" xfId="37954"/>
    <cellStyle name="Output 11 4 3 6" xfId="37955"/>
    <cellStyle name="Output 11 4 3 7" xfId="37956"/>
    <cellStyle name="Output 11 4 3 8" xfId="37957"/>
    <cellStyle name="Output 11 4 3 9" xfId="37958"/>
    <cellStyle name="Output 11 4 4" xfId="37959"/>
    <cellStyle name="Output 11 4 4 10" xfId="37960"/>
    <cellStyle name="Output 11 4 4 11" xfId="37961"/>
    <cellStyle name="Output 11 4 4 12" xfId="37962"/>
    <cellStyle name="Output 11 4 4 13" xfId="37963"/>
    <cellStyle name="Output 11 4 4 14" xfId="37964"/>
    <cellStyle name="Output 11 4 4 15" xfId="37965"/>
    <cellStyle name="Output 11 4 4 16" xfId="37966"/>
    <cellStyle name="Output 11 4 4 2" xfId="37967"/>
    <cellStyle name="Output 11 4 4 3" xfId="37968"/>
    <cellStyle name="Output 11 4 4 4" xfId="37969"/>
    <cellStyle name="Output 11 4 4 5" xfId="37970"/>
    <cellStyle name="Output 11 4 4 6" xfId="37971"/>
    <cellStyle name="Output 11 4 4 7" xfId="37972"/>
    <cellStyle name="Output 11 4 4 8" xfId="37973"/>
    <cellStyle name="Output 11 4 4 9" xfId="37974"/>
    <cellStyle name="Output 11 4 5" xfId="37975"/>
    <cellStyle name="Output 11 4 5 10" xfId="37976"/>
    <cellStyle name="Output 11 4 5 11" xfId="37977"/>
    <cellStyle name="Output 11 4 5 12" xfId="37978"/>
    <cellStyle name="Output 11 4 5 13" xfId="37979"/>
    <cellStyle name="Output 11 4 5 14" xfId="37980"/>
    <cellStyle name="Output 11 4 5 15" xfId="37981"/>
    <cellStyle name="Output 11 4 5 16" xfId="37982"/>
    <cellStyle name="Output 11 4 5 2" xfId="37983"/>
    <cellStyle name="Output 11 4 5 3" xfId="37984"/>
    <cellStyle name="Output 11 4 5 4" xfId="37985"/>
    <cellStyle name="Output 11 4 5 5" xfId="37986"/>
    <cellStyle name="Output 11 4 5 6" xfId="37987"/>
    <cellStyle name="Output 11 4 5 7" xfId="37988"/>
    <cellStyle name="Output 11 4 5 8" xfId="37989"/>
    <cellStyle name="Output 11 4 5 9" xfId="37990"/>
    <cellStyle name="Output 11 4 6" xfId="37991"/>
    <cellStyle name="Output 11 4 6 10" xfId="37992"/>
    <cellStyle name="Output 11 4 6 11" xfId="37993"/>
    <cellStyle name="Output 11 4 6 12" xfId="37994"/>
    <cellStyle name="Output 11 4 6 13" xfId="37995"/>
    <cellStyle name="Output 11 4 6 14" xfId="37996"/>
    <cellStyle name="Output 11 4 6 15" xfId="37997"/>
    <cellStyle name="Output 11 4 6 16" xfId="37998"/>
    <cellStyle name="Output 11 4 6 2" xfId="37999"/>
    <cellStyle name="Output 11 4 6 3" xfId="38000"/>
    <cellStyle name="Output 11 4 6 4" xfId="38001"/>
    <cellStyle name="Output 11 4 6 5" xfId="38002"/>
    <cellStyle name="Output 11 4 6 6" xfId="38003"/>
    <cellStyle name="Output 11 4 6 7" xfId="38004"/>
    <cellStyle name="Output 11 4 6 8" xfId="38005"/>
    <cellStyle name="Output 11 4 6 9" xfId="38006"/>
    <cellStyle name="Output 11 4 7" xfId="38007"/>
    <cellStyle name="Output 11 4 7 10" xfId="38008"/>
    <cellStyle name="Output 11 4 7 11" xfId="38009"/>
    <cellStyle name="Output 11 4 7 12" xfId="38010"/>
    <cellStyle name="Output 11 4 7 13" xfId="38011"/>
    <cellStyle name="Output 11 4 7 14" xfId="38012"/>
    <cellStyle name="Output 11 4 7 15" xfId="38013"/>
    <cellStyle name="Output 11 4 7 2" xfId="38014"/>
    <cellStyle name="Output 11 4 7 3" xfId="38015"/>
    <cellStyle name="Output 11 4 7 4" xfId="38016"/>
    <cellStyle name="Output 11 4 7 5" xfId="38017"/>
    <cellStyle name="Output 11 4 7 6" xfId="38018"/>
    <cellStyle name="Output 11 4 7 7" xfId="38019"/>
    <cellStyle name="Output 11 4 7 8" xfId="38020"/>
    <cellStyle name="Output 11 4 7 9" xfId="38021"/>
    <cellStyle name="Output 11 4 8" xfId="38022"/>
    <cellStyle name="Output 11 4 9" xfId="38023"/>
    <cellStyle name="Output 11 5" xfId="38024"/>
    <cellStyle name="Output 11 5 10" xfId="38025"/>
    <cellStyle name="Output 11 5 11" xfId="38026"/>
    <cellStyle name="Output 11 5 12" xfId="38027"/>
    <cellStyle name="Output 11 5 13" xfId="38028"/>
    <cellStyle name="Output 11 5 14" xfId="38029"/>
    <cellStyle name="Output 11 5 15" xfId="38030"/>
    <cellStyle name="Output 11 5 16" xfId="38031"/>
    <cellStyle name="Output 11 5 17" xfId="38032"/>
    <cellStyle name="Output 11 5 18" xfId="38033"/>
    <cellStyle name="Output 11 5 19" xfId="38034"/>
    <cellStyle name="Output 11 5 2" xfId="38035"/>
    <cellStyle name="Output 11 5 2 10" xfId="38036"/>
    <cellStyle name="Output 11 5 2 11" xfId="38037"/>
    <cellStyle name="Output 11 5 2 12" xfId="38038"/>
    <cellStyle name="Output 11 5 2 13" xfId="38039"/>
    <cellStyle name="Output 11 5 2 14" xfId="38040"/>
    <cellStyle name="Output 11 5 2 15" xfId="38041"/>
    <cellStyle name="Output 11 5 2 16" xfId="38042"/>
    <cellStyle name="Output 11 5 2 2" xfId="38043"/>
    <cellStyle name="Output 11 5 2 3" xfId="38044"/>
    <cellStyle name="Output 11 5 2 4" xfId="38045"/>
    <cellStyle name="Output 11 5 2 5" xfId="38046"/>
    <cellStyle name="Output 11 5 2 6" xfId="38047"/>
    <cellStyle name="Output 11 5 2 7" xfId="38048"/>
    <cellStyle name="Output 11 5 2 8" xfId="38049"/>
    <cellStyle name="Output 11 5 2 9" xfId="38050"/>
    <cellStyle name="Output 11 5 20" xfId="38051"/>
    <cellStyle name="Output 11 5 21" xfId="38052"/>
    <cellStyle name="Output 11 5 3" xfId="38053"/>
    <cellStyle name="Output 11 5 3 10" xfId="38054"/>
    <cellStyle name="Output 11 5 3 11" xfId="38055"/>
    <cellStyle name="Output 11 5 3 12" xfId="38056"/>
    <cellStyle name="Output 11 5 3 13" xfId="38057"/>
    <cellStyle name="Output 11 5 3 14" xfId="38058"/>
    <cellStyle name="Output 11 5 3 15" xfId="38059"/>
    <cellStyle name="Output 11 5 3 16" xfId="38060"/>
    <cellStyle name="Output 11 5 3 2" xfId="38061"/>
    <cellStyle name="Output 11 5 3 3" xfId="38062"/>
    <cellStyle name="Output 11 5 3 4" xfId="38063"/>
    <cellStyle name="Output 11 5 3 5" xfId="38064"/>
    <cellStyle name="Output 11 5 3 6" xfId="38065"/>
    <cellStyle name="Output 11 5 3 7" xfId="38066"/>
    <cellStyle name="Output 11 5 3 8" xfId="38067"/>
    <cellStyle name="Output 11 5 3 9" xfId="38068"/>
    <cellStyle name="Output 11 5 4" xfId="38069"/>
    <cellStyle name="Output 11 5 4 10" xfId="38070"/>
    <cellStyle name="Output 11 5 4 11" xfId="38071"/>
    <cellStyle name="Output 11 5 4 12" xfId="38072"/>
    <cellStyle name="Output 11 5 4 13" xfId="38073"/>
    <cellStyle name="Output 11 5 4 14" xfId="38074"/>
    <cellStyle name="Output 11 5 4 15" xfId="38075"/>
    <cellStyle name="Output 11 5 4 16" xfId="38076"/>
    <cellStyle name="Output 11 5 4 2" xfId="38077"/>
    <cellStyle name="Output 11 5 4 3" xfId="38078"/>
    <cellStyle name="Output 11 5 4 4" xfId="38079"/>
    <cellStyle name="Output 11 5 4 5" xfId="38080"/>
    <cellStyle name="Output 11 5 4 6" xfId="38081"/>
    <cellStyle name="Output 11 5 4 7" xfId="38082"/>
    <cellStyle name="Output 11 5 4 8" xfId="38083"/>
    <cellStyle name="Output 11 5 4 9" xfId="38084"/>
    <cellStyle name="Output 11 5 5" xfId="38085"/>
    <cellStyle name="Output 11 5 5 10" xfId="38086"/>
    <cellStyle name="Output 11 5 5 11" xfId="38087"/>
    <cellStyle name="Output 11 5 5 12" xfId="38088"/>
    <cellStyle name="Output 11 5 5 13" xfId="38089"/>
    <cellStyle name="Output 11 5 5 14" xfId="38090"/>
    <cellStyle name="Output 11 5 5 15" xfId="38091"/>
    <cellStyle name="Output 11 5 5 2" xfId="38092"/>
    <cellStyle name="Output 11 5 5 3" xfId="38093"/>
    <cellStyle name="Output 11 5 5 4" xfId="38094"/>
    <cellStyle name="Output 11 5 5 5" xfId="38095"/>
    <cellStyle name="Output 11 5 5 6" xfId="38096"/>
    <cellStyle name="Output 11 5 5 7" xfId="38097"/>
    <cellStyle name="Output 11 5 5 8" xfId="38098"/>
    <cellStyle name="Output 11 5 5 9" xfId="38099"/>
    <cellStyle name="Output 11 5 6" xfId="38100"/>
    <cellStyle name="Output 11 5 7" xfId="38101"/>
    <cellStyle name="Output 11 5 8" xfId="38102"/>
    <cellStyle name="Output 11 5 9" xfId="38103"/>
    <cellStyle name="Output 11 6" xfId="38104"/>
    <cellStyle name="Output 11 6 10" xfId="38105"/>
    <cellStyle name="Output 11 6 11" xfId="38106"/>
    <cellStyle name="Output 11 6 12" xfId="38107"/>
    <cellStyle name="Output 11 6 13" xfId="38108"/>
    <cellStyle name="Output 11 6 14" xfId="38109"/>
    <cellStyle name="Output 11 6 15" xfId="38110"/>
    <cellStyle name="Output 11 6 16" xfId="38111"/>
    <cellStyle name="Output 11 6 17" xfId="38112"/>
    <cellStyle name="Output 11 6 18" xfId="38113"/>
    <cellStyle name="Output 11 6 19" xfId="38114"/>
    <cellStyle name="Output 11 6 2" xfId="38115"/>
    <cellStyle name="Output 11 6 2 10" xfId="38116"/>
    <cellStyle name="Output 11 6 2 11" xfId="38117"/>
    <cellStyle name="Output 11 6 2 12" xfId="38118"/>
    <cellStyle name="Output 11 6 2 13" xfId="38119"/>
    <cellStyle name="Output 11 6 2 14" xfId="38120"/>
    <cellStyle name="Output 11 6 2 15" xfId="38121"/>
    <cellStyle name="Output 11 6 2 16" xfId="38122"/>
    <cellStyle name="Output 11 6 2 2" xfId="38123"/>
    <cellStyle name="Output 11 6 2 3" xfId="38124"/>
    <cellStyle name="Output 11 6 2 4" xfId="38125"/>
    <cellStyle name="Output 11 6 2 5" xfId="38126"/>
    <cellStyle name="Output 11 6 2 6" xfId="38127"/>
    <cellStyle name="Output 11 6 2 7" xfId="38128"/>
    <cellStyle name="Output 11 6 2 8" xfId="38129"/>
    <cellStyle name="Output 11 6 2 9" xfId="38130"/>
    <cellStyle name="Output 11 6 20" xfId="38131"/>
    <cellStyle name="Output 11 6 21" xfId="38132"/>
    <cellStyle name="Output 11 6 3" xfId="38133"/>
    <cellStyle name="Output 11 6 3 10" xfId="38134"/>
    <cellStyle name="Output 11 6 3 11" xfId="38135"/>
    <cellStyle name="Output 11 6 3 12" xfId="38136"/>
    <cellStyle name="Output 11 6 3 13" xfId="38137"/>
    <cellStyle name="Output 11 6 3 14" xfId="38138"/>
    <cellStyle name="Output 11 6 3 15" xfId="38139"/>
    <cellStyle name="Output 11 6 3 16" xfId="38140"/>
    <cellStyle name="Output 11 6 3 2" xfId="38141"/>
    <cellStyle name="Output 11 6 3 3" xfId="38142"/>
    <cellStyle name="Output 11 6 3 4" xfId="38143"/>
    <cellStyle name="Output 11 6 3 5" xfId="38144"/>
    <cellStyle name="Output 11 6 3 6" xfId="38145"/>
    <cellStyle name="Output 11 6 3 7" xfId="38146"/>
    <cellStyle name="Output 11 6 3 8" xfId="38147"/>
    <cellStyle name="Output 11 6 3 9" xfId="38148"/>
    <cellStyle name="Output 11 6 4" xfId="38149"/>
    <cellStyle name="Output 11 6 4 10" xfId="38150"/>
    <cellStyle name="Output 11 6 4 11" xfId="38151"/>
    <cellStyle name="Output 11 6 4 12" xfId="38152"/>
    <cellStyle name="Output 11 6 4 13" xfId="38153"/>
    <cellStyle name="Output 11 6 4 14" xfId="38154"/>
    <cellStyle name="Output 11 6 4 15" xfId="38155"/>
    <cellStyle name="Output 11 6 4 16" xfId="38156"/>
    <cellStyle name="Output 11 6 4 2" xfId="38157"/>
    <cellStyle name="Output 11 6 4 3" xfId="38158"/>
    <cellStyle name="Output 11 6 4 4" xfId="38159"/>
    <cellStyle name="Output 11 6 4 5" xfId="38160"/>
    <cellStyle name="Output 11 6 4 6" xfId="38161"/>
    <cellStyle name="Output 11 6 4 7" xfId="38162"/>
    <cellStyle name="Output 11 6 4 8" xfId="38163"/>
    <cellStyle name="Output 11 6 4 9" xfId="38164"/>
    <cellStyle name="Output 11 6 5" xfId="38165"/>
    <cellStyle name="Output 11 6 5 10" xfId="38166"/>
    <cellStyle name="Output 11 6 5 11" xfId="38167"/>
    <cellStyle name="Output 11 6 5 12" xfId="38168"/>
    <cellStyle name="Output 11 6 5 13" xfId="38169"/>
    <cellStyle name="Output 11 6 5 14" xfId="38170"/>
    <cellStyle name="Output 11 6 5 15" xfId="38171"/>
    <cellStyle name="Output 11 6 5 2" xfId="38172"/>
    <cellStyle name="Output 11 6 5 3" xfId="38173"/>
    <cellStyle name="Output 11 6 5 4" xfId="38174"/>
    <cellStyle name="Output 11 6 5 5" xfId="38175"/>
    <cellStyle name="Output 11 6 5 6" xfId="38176"/>
    <cellStyle name="Output 11 6 5 7" xfId="38177"/>
    <cellStyle name="Output 11 6 5 8" xfId="38178"/>
    <cellStyle name="Output 11 6 5 9" xfId="38179"/>
    <cellStyle name="Output 11 6 6" xfId="38180"/>
    <cellStyle name="Output 11 6 7" xfId="38181"/>
    <cellStyle name="Output 11 6 8" xfId="38182"/>
    <cellStyle name="Output 11 6 9" xfId="38183"/>
    <cellStyle name="Output 11 7" xfId="38184"/>
    <cellStyle name="Output 11 7 10" xfId="38185"/>
    <cellStyle name="Output 11 7 11" xfId="38186"/>
    <cellStyle name="Output 11 7 12" xfId="38187"/>
    <cellStyle name="Output 11 7 13" xfId="38188"/>
    <cellStyle name="Output 11 7 14" xfId="38189"/>
    <cellStyle name="Output 11 7 15" xfId="38190"/>
    <cellStyle name="Output 11 7 16" xfId="38191"/>
    <cellStyle name="Output 11 7 2" xfId="38192"/>
    <cellStyle name="Output 11 7 3" xfId="38193"/>
    <cellStyle name="Output 11 7 4" xfId="38194"/>
    <cellStyle name="Output 11 7 5" xfId="38195"/>
    <cellStyle name="Output 11 7 6" xfId="38196"/>
    <cellStyle name="Output 11 7 7" xfId="38197"/>
    <cellStyle name="Output 11 7 8" xfId="38198"/>
    <cellStyle name="Output 11 7 9" xfId="38199"/>
    <cellStyle name="Output 11 8" xfId="38200"/>
    <cellStyle name="Output 11 8 10" xfId="38201"/>
    <cellStyle name="Output 11 8 11" xfId="38202"/>
    <cellStyle name="Output 11 8 12" xfId="38203"/>
    <cellStyle name="Output 11 8 13" xfId="38204"/>
    <cellStyle name="Output 11 8 14" xfId="38205"/>
    <cellStyle name="Output 11 8 15" xfId="38206"/>
    <cellStyle name="Output 11 8 16" xfId="38207"/>
    <cellStyle name="Output 11 8 2" xfId="38208"/>
    <cellStyle name="Output 11 8 3" xfId="38209"/>
    <cellStyle name="Output 11 8 4" xfId="38210"/>
    <cellStyle name="Output 11 8 5" xfId="38211"/>
    <cellStyle name="Output 11 8 6" xfId="38212"/>
    <cellStyle name="Output 11 8 7" xfId="38213"/>
    <cellStyle name="Output 11 8 8" xfId="38214"/>
    <cellStyle name="Output 11 8 9" xfId="38215"/>
    <cellStyle name="Output 11 9" xfId="38216"/>
    <cellStyle name="Output 11 9 10" xfId="38217"/>
    <cellStyle name="Output 11 9 11" xfId="38218"/>
    <cellStyle name="Output 11 9 12" xfId="38219"/>
    <cellStyle name="Output 11 9 13" xfId="38220"/>
    <cellStyle name="Output 11 9 14" xfId="38221"/>
    <cellStyle name="Output 11 9 15" xfId="38222"/>
    <cellStyle name="Output 11 9 16" xfId="38223"/>
    <cellStyle name="Output 11 9 2" xfId="38224"/>
    <cellStyle name="Output 11 9 3" xfId="38225"/>
    <cellStyle name="Output 11 9 4" xfId="38226"/>
    <cellStyle name="Output 11 9 5" xfId="38227"/>
    <cellStyle name="Output 11 9 6" xfId="38228"/>
    <cellStyle name="Output 11 9 7" xfId="38229"/>
    <cellStyle name="Output 11 9 8" xfId="38230"/>
    <cellStyle name="Output 11 9 9" xfId="38231"/>
    <cellStyle name="Output 12" xfId="38232"/>
    <cellStyle name="Output 12 10" xfId="38233"/>
    <cellStyle name="Output 12 10 10" xfId="38234"/>
    <cellStyle name="Output 12 10 11" xfId="38235"/>
    <cellStyle name="Output 12 10 12" xfId="38236"/>
    <cellStyle name="Output 12 10 13" xfId="38237"/>
    <cellStyle name="Output 12 10 14" xfId="38238"/>
    <cellStyle name="Output 12 10 15" xfId="38239"/>
    <cellStyle name="Output 12 10 2" xfId="38240"/>
    <cellStyle name="Output 12 10 3" xfId="38241"/>
    <cellStyle name="Output 12 10 4" xfId="38242"/>
    <cellStyle name="Output 12 10 5" xfId="38243"/>
    <cellStyle name="Output 12 10 6" xfId="38244"/>
    <cellStyle name="Output 12 10 7" xfId="38245"/>
    <cellStyle name="Output 12 10 8" xfId="38246"/>
    <cellStyle name="Output 12 10 9" xfId="38247"/>
    <cellStyle name="Output 12 11" xfId="38248"/>
    <cellStyle name="Output 12 12" xfId="38249"/>
    <cellStyle name="Output 12 13" xfId="38250"/>
    <cellStyle name="Output 12 14" xfId="38251"/>
    <cellStyle name="Output 12 15" xfId="38252"/>
    <cellStyle name="Output 12 16" xfId="38253"/>
    <cellStyle name="Output 12 17" xfId="38254"/>
    <cellStyle name="Output 12 18" xfId="38255"/>
    <cellStyle name="Output 12 19" xfId="38256"/>
    <cellStyle name="Output 12 2" xfId="38257"/>
    <cellStyle name="Output 12 2 10" xfId="38258"/>
    <cellStyle name="Output 12 2 10 10" xfId="38259"/>
    <cellStyle name="Output 12 2 10 11" xfId="38260"/>
    <cellStyle name="Output 12 2 10 12" xfId="38261"/>
    <cellStyle name="Output 12 2 10 13" xfId="38262"/>
    <cellStyle name="Output 12 2 10 14" xfId="38263"/>
    <cellStyle name="Output 12 2 10 15" xfId="38264"/>
    <cellStyle name="Output 12 2 10 2" xfId="38265"/>
    <cellStyle name="Output 12 2 10 3" xfId="38266"/>
    <cellStyle name="Output 12 2 10 4" xfId="38267"/>
    <cellStyle name="Output 12 2 10 5" xfId="38268"/>
    <cellStyle name="Output 12 2 10 6" xfId="38269"/>
    <cellStyle name="Output 12 2 10 7" xfId="38270"/>
    <cellStyle name="Output 12 2 10 8" xfId="38271"/>
    <cellStyle name="Output 12 2 10 9" xfId="38272"/>
    <cellStyle name="Output 12 2 11" xfId="38273"/>
    <cellStyle name="Output 12 2 12" xfId="38274"/>
    <cellStyle name="Output 12 2 13" xfId="38275"/>
    <cellStyle name="Output 12 2 14" xfId="38276"/>
    <cellStyle name="Output 12 2 15" xfId="38277"/>
    <cellStyle name="Output 12 2 16" xfId="38278"/>
    <cellStyle name="Output 12 2 17" xfId="38279"/>
    <cellStyle name="Output 12 2 18" xfId="38280"/>
    <cellStyle name="Output 12 2 19" xfId="38281"/>
    <cellStyle name="Output 12 2 2" xfId="38282"/>
    <cellStyle name="Output 12 2 2 10" xfId="38283"/>
    <cellStyle name="Output 12 2 2 11" xfId="38284"/>
    <cellStyle name="Output 12 2 2 12" xfId="38285"/>
    <cellStyle name="Output 12 2 2 13" xfId="38286"/>
    <cellStyle name="Output 12 2 2 14" xfId="38287"/>
    <cellStyle name="Output 12 2 2 15" xfId="38288"/>
    <cellStyle name="Output 12 2 2 16" xfId="38289"/>
    <cellStyle name="Output 12 2 2 17" xfId="38290"/>
    <cellStyle name="Output 12 2 2 18" xfId="38291"/>
    <cellStyle name="Output 12 2 2 19" xfId="38292"/>
    <cellStyle name="Output 12 2 2 2" xfId="38293"/>
    <cellStyle name="Output 12 2 2 2 10" xfId="38294"/>
    <cellStyle name="Output 12 2 2 2 11" xfId="38295"/>
    <cellStyle name="Output 12 2 2 2 12" xfId="38296"/>
    <cellStyle name="Output 12 2 2 2 13" xfId="38297"/>
    <cellStyle name="Output 12 2 2 2 14" xfId="38298"/>
    <cellStyle name="Output 12 2 2 2 15" xfId="38299"/>
    <cellStyle name="Output 12 2 2 2 16" xfId="38300"/>
    <cellStyle name="Output 12 2 2 2 2" xfId="38301"/>
    <cellStyle name="Output 12 2 2 2 3" xfId="38302"/>
    <cellStyle name="Output 12 2 2 2 4" xfId="38303"/>
    <cellStyle name="Output 12 2 2 2 5" xfId="38304"/>
    <cellStyle name="Output 12 2 2 2 6" xfId="38305"/>
    <cellStyle name="Output 12 2 2 2 7" xfId="38306"/>
    <cellStyle name="Output 12 2 2 2 8" xfId="38307"/>
    <cellStyle name="Output 12 2 2 2 9" xfId="38308"/>
    <cellStyle name="Output 12 2 2 20" xfId="38309"/>
    <cellStyle name="Output 12 2 2 21" xfId="38310"/>
    <cellStyle name="Output 12 2 2 3" xfId="38311"/>
    <cellStyle name="Output 12 2 2 3 10" xfId="38312"/>
    <cellStyle name="Output 12 2 2 3 11" xfId="38313"/>
    <cellStyle name="Output 12 2 2 3 12" xfId="38314"/>
    <cellStyle name="Output 12 2 2 3 13" xfId="38315"/>
    <cellStyle name="Output 12 2 2 3 14" xfId="38316"/>
    <cellStyle name="Output 12 2 2 3 15" xfId="38317"/>
    <cellStyle name="Output 12 2 2 3 16" xfId="38318"/>
    <cellStyle name="Output 12 2 2 3 2" xfId="38319"/>
    <cellStyle name="Output 12 2 2 3 3" xfId="38320"/>
    <cellStyle name="Output 12 2 2 3 4" xfId="38321"/>
    <cellStyle name="Output 12 2 2 3 5" xfId="38322"/>
    <cellStyle name="Output 12 2 2 3 6" xfId="38323"/>
    <cellStyle name="Output 12 2 2 3 7" xfId="38324"/>
    <cellStyle name="Output 12 2 2 3 8" xfId="38325"/>
    <cellStyle name="Output 12 2 2 3 9" xfId="38326"/>
    <cellStyle name="Output 12 2 2 4" xfId="38327"/>
    <cellStyle name="Output 12 2 2 4 10" xfId="38328"/>
    <cellStyle name="Output 12 2 2 4 11" xfId="38329"/>
    <cellStyle name="Output 12 2 2 4 12" xfId="38330"/>
    <cellStyle name="Output 12 2 2 4 13" xfId="38331"/>
    <cellStyle name="Output 12 2 2 4 14" xfId="38332"/>
    <cellStyle name="Output 12 2 2 4 15" xfId="38333"/>
    <cellStyle name="Output 12 2 2 4 16" xfId="38334"/>
    <cellStyle name="Output 12 2 2 4 2" xfId="38335"/>
    <cellStyle name="Output 12 2 2 4 3" xfId="38336"/>
    <cellStyle name="Output 12 2 2 4 4" xfId="38337"/>
    <cellStyle name="Output 12 2 2 4 5" xfId="38338"/>
    <cellStyle name="Output 12 2 2 4 6" xfId="38339"/>
    <cellStyle name="Output 12 2 2 4 7" xfId="38340"/>
    <cellStyle name="Output 12 2 2 4 8" xfId="38341"/>
    <cellStyle name="Output 12 2 2 4 9" xfId="38342"/>
    <cellStyle name="Output 12 2 2 5" xfId="38343"/>
    <cellStyle name="Output 12 2 2 5 10" xfId="38344"/>
    <cellStyle name="Output 12 2 2 5 11" xfId="38345"/>
    <cellStyle name="Output 12 2 2 5 12" xfId="38346"/>
    <cellStyle name="Output 12 2 2 5 13" xfId="38347"/>
    <cellStyle name="Output 12 2 2 5 14" xfId="38348"/>
    <cellStyle name="Output 12 2 2 5 15" xfId="38349"/>
    <cellStyle name="Output 12 2 2 5 2" xfId="38350"/>
    <cellStyle name="Output 12 2 2 5 3" xfId="38351"/>
    <cellStyle name="Output 12 2 2 5 4" xfId="38352"/>
    <cellStyle name="Output 12 2 2 5 5" xfId="38353"/>
    <cellStyle name="Output 12 2 2 5 6" xfId="38354"/>
    <cellStyle name="Output 12 2 2 5 7" xfId="38355"/>
    <cellStyle name="Output 12 2 2 5 8" xfId="38356"/>
    <cellStyle name="Output 12 2 2 5 9" xfId="38357"/>
    <cellStyle name="Output 12 2 2 6" xfId="38358"/>
    <cellStyle name="Output 12 2 2 7" xfId="38359"/>
    <cellStyle name="Output 12 2 2 8" xfId="38360"/>
    <cellStyle name="Output 12 2 2 9" xfId="38361"/>
    <cellStyle name="Output 12 2 20" xfId="38362"/>
    <cellStyle name="Output 12 2 21" xfId="38363"/>
    <cellStyle name="Output 12 2 22" xfId="38364"/>
    <cellStyle name="Output 12 2 23" xfId="38365"/>
    <cellStyle name="Output 12 2 24" xfId="38366"/>
    <cellStyle name="Output 12 2 25" xfId="38367"/>
    <cellStyle name="Output 12 2 26" xfId="38368"/>
    <cellStyle name="Output 12 2 27" xfId="38369"/>
    <cellStyle name="Output 12 2 28" xfId="38370"/>
    <cellStyle name="Output 12 2 3" xfId="38371"/>
    <cellStyle name="Output 12 2 3 10" xfId="38372"/>
    <cellStyle name="Output 12 2 3 11" xfId="38373"/>
    <cellStyle name="Output 12 2 3 12" xfId="38374"/>
    <cellStyle name="Output 12 2 3 13" xfId="38375"/>
    <cellStyle name="Output 12 2 3 14" xfId="38376"/>
    <cellStyle name="Output 12 2 3 15" xfId="38377"/>
    <cellStyle name="Output 12 2 3 16" xfId="38378"/>
    <cellStyle name="Output 12 2 3 17" xfId="38379"/>
    <cellStyle name="Output 12 2 3 18" xfId="38380"/>
    <cellStyle name="Output 12 2 3 19" xfId="38381"/>
    <cellStyle name="Output 12 2 3 2" xfId="38382"/>
    <cellStyle name="Output 12 2 3 2 10" xfId="38383"/>
    <cellStyle name="Output 12 2 3 2 11" xfId="38384"/>
    <cellStyle name="Output 12 2 3 2 12" xfId="38385"/>
    <cellStyle name="Output 12 2 3 2 13" xfId="38386"/>
    <cellStyle name="Output 12 2 3 2 14" xfId="38387"/>
    <cellStyle name="Output 12 2 3 2 15" xfId="38388"/>
    <cellStyle name="Output 12 2 3 2 16" xfId="38389"/>
    <cellStyle name="Output 12 2 3 2 2" xfId="38390"/>
    <cellStyle name="Output 12 2 3 2 3" xfId="38391"/>
    <cellStyle name="Output 12 2 3 2 4" xfId="38392"/>
    <cellStyle name="Output 12 2 3 2 5" xfId="38393"/>
    <cellStyle name="Output 12 2 3 2 6" xfId="38394"/>
    <cellStyle name="Output 12 2 3 2 7" xfId="38395"/>
    <cellStyle name="Output 12 2 3 2 8" xfId="38396"/>
    <cellStyle name="Output 12 2 3 2 9" xfId="38397"/>
    <cellStyle name="Output 12 2 3 20" xfId="38398"/>
    <cellStyle name="Output 12 2 3 21" xfId="38399"/>
    <cellStyle name="Output 12 2 3 3" xfId="38400"/>
    <cellStyle name="Output 12 2 3 3 10" xfId="38401"/>
    <cellStyle name="Output 12 2 3 3 11" xfId="38402"/>
    <cellStyle name="Output 12 2 3 3 12" xfId="38403"/>
    <cellStyle name="Output 12 2 3 3 13" xfId="38404"/>
    <cellStyle name="Output 12 2 3 3 14" xfId="38405"/>
    <cellStyle name="Output 12 2 3 3 15" xfId="38406"/>
    <cellStyle name="Output 12 2 3 3 16" xfId="38407"/>
    <cellStyle name="Output 12 2 3 3 2" xfId="38408"/>
    <cellStyle name="Output 12 2 3 3 3" xfId="38409"/>
    <cellStyle name="Output 12 2 3 3 4" xfId="38410"/>
    <cellStyle name="Output 12 2 3 3 5" xfId="38411"/>
    <cellStyle name="Output 12 2 3 3 6" xfId="38412"/>
    <cellStyle name="Output 12 2 3 3 7" xfId="38413"/>
    <cellStyle name="Output 12 2 3 3 8" xfId="38414"/>
    <cellStyle name="Output 12 2 3 3 9" xfId="38415"/>
    <cellStyle name="Output 12 2 3 4" xfId="38416"/>
    <cellStyle name="Output 12 2 3 4 10" xfId="38417"/>
    <cellStyle name="Output 12 2 3 4 11" xfId="38418"/>
    <cellStyle name="Output 12 2 3 4 12" xfId="38419"/>
    <cellStyle name="Output 12 2 3 4 13" xfId="38420"/>
    <cellStyle name="Output 12 2 3 4 14" xfId="38421"/>
    <cellStyle name="Output 12 2 3 4 15" xfId="38422"/>
    <cellStyle name="Output 12 2 3 4 16" xfId="38423"/>
    <cellStyle name="Output 12 2 3 4 2" xfId="38424"/>
    <cellStyle name="Output 12 2 3 4 3" xfId="38425"/>
    <cellStyle name="Output 12 2 3 4 4" xfId="38426"/>
    <cellStyle name="Output 12 2 3 4 5" xfId="38427"/>
    <cellStyle name="Output 12 2 3 4 6" xfId="38428"/>
    <cellStyle name="Output 12 2 3 4 7" xfId="38429"/>
    <cellStyle name="Output 12 2 3 4 8" xfId="38430"/>
    <cellStyle name="Output 12 2 3 4 9" xfId="38431"/>
    <cellStyle name="Output 12 2 3 5" xfId="38432"/>
    <cellStyle name="Output 12 2 3 5 10" xfId="38433"/>
    <cellStyle name="Output 12 2 3 5 11" xfId="38434"/>
    <cellStyle name="Output 12 2 3 5 12" xfId="38435"/>
    <cellStyle name="Output 12 2 3 5 13" xfId="38436"/>
    <cellStyle name="Output 12 2 3 5 14" xfId="38437"/>
    <cellStyle name="Output 12 2 3 5 15" xfId="38438"/>
    <cellStyle name="Output 12 2 3 5 2" xfId="38439"/>
    <cellStyle name="Output 12 2 3 5 3" xfId="38440"/>
    <cellStyle name="Output 12 2 3 5 4" xfId="38441"/>
    <cellStyle name="Output 12 2 3 5 5" xfId="38442"/>
    <cellStyle name="Output 12 2 3 5 6" xfId="38443"/>
    <cellStyle name="Output 12 2 3 5 7" xfId="38444"/>
    <cellStyle name="Output 12 2 3 5 8" xfId="38445"/>
    <cellStyle name="Output 12 2 3 5 9" xfId="38446"/>
    <cellStyle name="Output 12 2 3 6" xfId="38447"/>
    <cellStyle name="Output 12 2 3 7" xfId="38448"/>
    <cellStyle name="Output 12 2 3 8" xfId="38449"/>
    <cellStyle name="Output 12 2 3 9" xfId="38450"/>
    <cellStyle name="Output 12 2 4" xfId="38451"/>
    <cellStyle name="Output 12 2 4 10" xfId="38452"/>
    <cellStyle name="Output 12 2 4 11" xfId="38453"/>
    <cellStyle name="Output 12 2 4 12" xfId="38454"/>
    <cellStyle name="Output 12 2 4 13" xfId="38455"/>
    <cellStyle name="Output 12 2 4 14" xfId="38456"/>
    <cellStyle name="Output 12 2 4 15" xfId="38457"/>
    <cellStyle name="Output 12 2 4 16" xfId="38458"/>
    <cellStyle name="Output 12 2 4 2" xfId="38459"/>
    <cellStyle name="Output 12 2 4 3" xfId="38460"/>
    <cellStyle name="Output 12 2 4 4" xfId="38461"/>
    <cellStyle name="Output 12 2 4 5" xfId="38462"/>
    <cellStyle name="Output 12 2 4 6" xfId="38463"/>
    <cellStyle name="Output 12 2 4 7" xfId="38464"/>
    <cellStyle name="Output 12 2 4 8" xfId="38465"/>
    <cellStyle name="Output 12 2 4 9" xfId="38466"/>
    <cellStyle name="Output 12 2 5" xfId="38467"/>
    <cellStyle name="Output 12 2 5 10" xfId="38468"/>
    <cellStyle name="Output 12 2 5 11" xfId="38469"/>
    <cellStyle name="Output 12 2 5 12" xfId="38470"/>
    <cellStyle name="Output 12 2 5 13" xfId="38471"/>
    <cellStyle name="Output 12 2 5 14" xfId="38472"/>
    <cellStyle name="Output 12 2 5 15" xfId="38473"/>
    <cellStyle name="Output 12 2 5 16" xfId="38474"/>
    <cellStyle name="Output 12 2 5 2" xfId="38475"/>
    <cellStyle name="Output 12 2 5 3" xfId="38476"/>
    <cellStyle name="Output 12 2 5 4" xfId="38477"/>
    <cellStyle name="Output 12 2 5 5" xfId="38478"/>
    <cellStyle name="Output 12 2 5 6" xfId="38479"/>
    <cellStyle name="Output 12 2 5 7" xfId="38480"/>
    <cellStyle name="Output 12 2 5 8" xfId="38481"/>
    <cellStyle name="Output 12 2 5 9" xfId="38482"/>
    <cellStyle name="Output 12 2 6" xfId="38483"/>
    <cellStyle name="Output 12 2 6 10" xfId="38484"/>
    <cellStyle name="Output 12 2 6 11" xfId="38485"/>
    <cellStyle name="Output 12 2 6 12" xfId="38486"/>
    <cellStyle name="Output 12 2 6 13" xfId="38487"/>
    <cellStyle name="Output 12 2 6 14" xfId="38488"/>
    <cellStyle name="Output 12 2 6 15" xfId="38489"/>
    <cellStyle name="Output 12 2 6 16" xfId="38490"/>
    <cellStyle name="Output 12 2 6 2" xfId="38491"/>
    <cellStyle name="Output 12 2 6 3" xfId="38492"/>
    <cellStyle name="Output 12 2 6 4" xfId="38493"/>
    <cellStyle name="Output 12 2 6 5" xfId="38494"/>
    <cellStyle name="Output 12 2 6 6" xfId="38495"/>
    <cellStyle name="Output 12 2 6 7" xfId="38496"/>
    <cellStyle name="Output 12 2 6 8" xfId="38497"/>
    <cellStyle name="Output 12 2 6 9" xfId="38498"/>
    <cellStyle name="Output 12 2 7" xfId="38499"/>
    <cellStyle name="Output 12 2 7 10" xfId="38500"/>
    <cellStyle name="Output 12 2 7 11" xfId="38501"/>
    <cellStyle name="Output 12 2 7 12" xfId="38502"/>
    <cellStyle name="Output 12 2 7 13" xfId="38503"/>
    <cellStyle name="Output 12 2 7 14" xfId="38504"/>
    <cellStyle name="Output 12 2 7 15" xfId="38505"/>
    <cellStyle name="Output 12 2 7 16" xfId="38506"/>
    <cellStyle name="Output 12 2 7 2" xfId="38507"/>
    <cellStyle name="Output 12 2 7 3" xfId="38508"/>
    <cellStyle name="Output 12 2 7 4" xfId="38509"/>
    <cellStyle name="Output 12 2 7 5" xfId="38510"/>
    <cellStyle name="Output 12 2 7 6" xfId="38511"/>
    <cellStyle name="Output 12 2 7 7" xfId="38512"/>
    <cellStyle name="Output 12 2 7 8" xfId="38513"/>
    <cellStyle name="Output 12 2 7 9" xfId="38514"/>
    <cellStyle name="Output 12 2 8" xfId="38515"/>
    <cellStyle name="Output 12 2 8 10" xfId="38516"/>
    <cellStyle name="Output 12 2 8 11" xfId="38517"/>
    <cellStyle name="Output 12 2 8 12" xfId="38518"/>
    <cellStyle name="Output 12 2 8 13" xfId="38519"/>
    <cellStyle name="Output 12 2 8 14" xfId="38520"/>
    <cellStyle name="Output 12 2 8 15" xfId="38521"/>
    <cellStyle name="Output 12 2 8 16" xfId="38522"/>
    <cellStyle name="Output 12 2 8 2" xfId="38523"/>
    <cellStyle name="Output 12 2 8 3" xfId="38524"/>
    <cellStyle name="Output 12 2 8 4" xfId="38525"/>
    <cellStyle name="Output 12 2 8 5" xfId="38526"/>
    <cellStyle name="Output 12 2 8 6" xfId="38527"/>
    <cellStyle name="Output 12 2 8 7" xfId="38528"/>
    <cellStyle name="Output 12 2 8 8" xfId="38529"/>
    <cellStyle name="Output 12 2 8 9" xfId="38530"/>
    <cellStyle name="Output 12 2 9" xfId="38531"/>
    <cellStyle name="Output 12 2 9 10" xfId="38532"/>
    <cellStyle name="Output 12 2 9 11" xfId="38533"/>
    <cellStyle name="Output 12 2 9 12" xfId="38534"/>
    <cellStyle name="Output 12 2 9 13" xfId="38535"/>
    <cellStyle name="Output 12 2 9 14" xfId="38536"/>
    <cellStyle name="Output 12 2 9 15" xfId="38537"/>
    <cellStyle name="Output 12 2 9 16" xfId="38538"/>
    <cellStyle name="Output 12 2 9 2" xfId="38539"/>
    <cellStyle name="Output 12 2 9 3" xfId="38540"/>
    <cellStyle name="Output 12 2 9 4" xfId="38541"/>
    <cellStyle name="Output 12 2 9 5" xfId="38542"/>
    <cellStyle name="Output 12 2 9 6" xfId="38543"/>
    <cellStyle name="Output 12 2 9 7" xfId="38544"/>
    <cellStyle name="Output 12 2 9 8" xfId="38545"/>
    <cellStyle name="Output 12 2 9 9" xfId="38546"/>
    <cellStyle name="Output 12 3" xfId="38547"/>
    <cellStyle name="Output 12 3 10" xfId="38548"/>
    <cellStyle name="Output 12 3 11" xfId="38549"/>
    <cellStyle name="Output 12 3 12" xfId="38550"/>
    <cellStyle name="Output 12 3 13" xfId="38551"/>
    <cellStyle name="Output 12 3 14" xfId="38552"/>
    <cellStyle name="Output 12 3 15" xfId="38553"/>
    <cellStyle name="Output 12 3 16" xfId="38554"/>
    <cellStyle name="Output 12 3 17" xfId="38555"/>
    <cellStyle name="Output 12 3 18" xfId="38556"/>
    <cellStyle name="Output 12 3 19" xfId="38557"/>
    <cellStyle name="Output 12 3 2" xfId="38558"/>
    <cellStyle name="Output 12 3 2 10" xfId="38559"/>
    <cellStyle name="Output 12 3 2 11" xfId="38560"/>
    <cellStyle name="Output 12 3 2 12" xfId="38561"/>
    <cellStyle name="Output 12 3 2 13" xfId="38562"/>
    <cellStyle name="Output 12 3 2 14" xfId="38563"/>
    <cellStyle name="Output 12 3 2 15" xfId="38564"/>
    <cellStyle name="Output 12 3 2 16" xfId="38565"/>
    <cellStyle name="Output 12 3 2 17" xfId="38566"/>
    <cellStyle name="Output 12 3 2 18" xfId="38567"/>
    <cellStyle name="Output 12 3 2 19" xfId="38568"/>
    <cellStyle name="Output 12 3 2 2" xfId="38569"/>
    <cellStyle name="Output 12 3 2 2 10" xfId="38570"/>
    <cellStyle name="Output 12 3 2 2 11" xfId="38571"/>
    <cellStyle name="Output 12 3 2 2 12" xfId="38572"/>
    <cellStyle name="Output 12 3 2 2 13" xfId="38573"/>
    <cellStyle name="Output 12 3 2 2 14" xfId="38574"/>
    <cellStyle name="Output 12 3 2 2 15" xfId="38575"/>
    <cellStyle name="Output 12 3 2 2 16" xfId="38576"/>
    <cellStyle name="Output 12 3 2 2 2" xfId="38577"/>
    <cellStyle name="Output 12 3 2 2 3" xfId="38578"/>
    <cellStyle name="Output 12 3 2 2 4" xfId="38579"/>
    <cellStyle name="Output 12 3 2 2 5" xfId="38580"/>
    <cellStyle name="Output 12 3 2 2 6" xfId="38581"/>
    <cellStyle name="Output 12 3 2 2 7" xfId="38582"/>
    <cellStyle name="Output 12 3 2 2 8" xfId="38583"/>
    <cellStyle name="Output 12 3 2 2 9" xfId="38584"/>
    <cellStyle name="Output 12 3 2 20" xfId="38585"/>
    <cellStyle name="Output 12 3 2 21" xfId="38586"/>
    <cellStyle name="Output 12 3 2 3" xfId="38587"/>
    <cellStyle name="Output 12 3 2 3 10" xfId="38588"/>
    <cellStyle name="Output 12 3 2 3 11" xfId="38589"/>
    <cellStyle name="Output 12 3 2 3 12" xfId="38590"/>
    <cellStyle name="Output 12 3 2 3 13" xfId="38591"/>
    <cellStyle name="Output 12 3 2 3 14" xfId="38592"/>
    <cellStyle name="Output 12 3 2 3 15" xfId="38593"/>
    <cellStyle name="Output 12 3 2 3 16" xfId="38594"/>
    <cellStyle name="Output 12 3 2 3 2" xfId="38595"/>
    <cellStyle name="Output 12 3 2 3 3" xfId="38596"/>
    <cellStyle name="Output 12 3 2 3 4" xfId="38597"/>
    <cellStyle name="Output 12 3 2 3 5" xfId="38598"/>
    <cellStyle name="Output 12 3 2 3 6" xfId="38599"/>
    <cellStyle name="Output 12 3 2 3 7" xfId="38600"/>
    <cellStyle name="Output 12 3 2 3 8" xfId="38601"/>
    <cellStyle name="Output 12 3 2 3 9" xfId="38602"/>
    <cellStyle name="Output 12 3 2 4" xfId="38603"/>
    <cellStyle name="Output 12 3 2 4 10" xfId="38604"/>
    <cellStyle name="Output 12 3 2 4 11" xfId="38605"/>
    <cellStyle name="Output 12 3 2 4 12" xfId="38606"/>
    <cellStyle name="Output 12 3 2 4 13" xfId="38607"/>
    <cellStyle name="Output 12 3 2 4 14" xfId="38608"/>
    <cellStyle name="Output 12 3 2 4 15" xfId="38609"/>
    <cellStyle name="Output 12 3 2 4 16" xfId="38610"/>
    <cellStyle name="Output 12 3 2 4 2" xfId="38611"/>
    <cellStyle name="Output 12 3 2 4 3" xfId="38612"/>
    <cellStyle name="Output 12 3 2 4 4" xfId="38613"/>
    <cellStyle name="Output 12 3 2 4 5" xfId="38614"/>
    <cellStyle name="Output 12 3 2 4 6" xfId="38615"/>
    <cellStyle name="Output 12 3 2 4 7" xfId="38616"/>
    <cellStyle name="Output 12 3 2 4 8" xfId="38617"/>
    <cellStyle name="Output 12 3 2 4 9" xfId="38618"/>
    <cellStyle name="Output 12 3 2 5" xfId="38619"/>
    <cellStyle name="Output 12 3 2 5 10" xfId="38620"/>
    <cellStyle name="Output 12 3 2 5 11" xfId="38621"/>
    <cellStyle name="Output 12 3 2 5 12" xfId="38622"/>
    <cellStyle name="Output 12 3 2 5 13" xfId="38623"/>
    <cellStyle name="Output 12 3 2 5 14" xfId="38624"/>
    <cellStyle name="Output 12 3 2 5 15" xfId="38625"/>
    <cellStyle name="Output 12 3 2 5 2" xfId="38626"/>
    <cellStyle name="Output 12 3 2 5 3" xfId="38627"/>
    <cellStyle name="Output 12 3 2 5 4" xfId="38628"/>
    <cellStyle name="Output 12 3 2 5 5" xfId="38629"/>
    <cellStyle name="Output 12 3 2 5 6" xfId="38630"/>
    <cellStyle name="Output 12 3 2 5 7" xfId="38631"/>
    <cellStyle name="Output 12 3 2 5 8" xfId="38632"/>
    <cellStyle name="Output 12 3 2 5 9" xfId="38633"/>
    <cellStyle name="Output 12 3 2 6" xfId="38634"/>
    <cellStyle name="Output 12 3 2 7" xfId="38635"/>
    <cellStyle name="Output 12 3 2 8" xfId="38636"/>
    <cellStyle name="Output 12 3 2 9" xfId="38637"/>
    <cellStyle name="Output 12 3 20" xfId="38638"/>
    <cellStyle name="Output 12 3 21" xfId="38639"/>
    <cellStyle name="Output 12 3 22" xfId="38640"/>
    <cellStyle name="Output 12 3 23" xfId="38641"/>
    <cellStyle name="Output 12 3 3" xfId="38642"/>
    <cellStyle name="Output 12 3 3 10" xfId="38643"/>
    <cellStyle name="Output 12 3 3 11" xfId="38644"/>
    <cellStyle name="Output 12 3 3 12" xfId="38645"/>
    <cellStyle name="Output 12 3 3 13" xfId="38646"/>
    <cellStyle name="Output 12 3 3 14" xfId="38647"/>
    <cellStyle name="Output 12 3 3 15" xfId="38648"/>
    <cellStyle name="Output 12 3 3 16" xfId="38649"/>
    <cellStyle name="Output 12 3 3 17" xfId="38650"/>
    <cellStyle name="Output 12 3 3 18" xfId="38651"/>
    <cellStyle name="Output 12 3 3 19" xfId="38652"/>
    <cellStyle name="Output 12 3 3 2" xfId="38653"/>
    <cellStyle name="Output 12 3 3 2 10" xfId="38654"/>
    <cellStyle name="Output 12 3 3 2 11" xfId="38655"/>
    <cellStyle name="Output 12 3 3 2 12" xfId="38656"/>
    <cellStyle name="Output 12 3 3 2 13" xfId="38657"/>
    <cellStyle name="Output 12 3 3 2 14" xfId="38658"/>
    <cellStyle name="Output 12 3 3 2 15" xfId="38659"/>
    <cellStyle name="Output 12 3 3 2 16" xfId="38660"/>
    <cellStyle name="Output 12 3 3 2 2" xfId="38661"/>
    <cellStyle name="Output 12 3 3 2 3" xfId="38662"/>
    <cellStyle name="Output 12 3 3 2 4" xfId="38663"/>
    <cellStyle name="Output 12 3 3 2 5" xfId="38664"/>
    <cellStyle name="Output 12 3 3 2 6" xfId="38665"/>
    <cellStyle name="Output 12 3 3 2 7" xfId="38666"/>
    <cellStyle name="Output 12 3 3 2 8" xfId="38667"/>
    <cellStyle name="Output 12 3 3 2 9" xfId="38668"/>
    <cellStyle name="Output 12 3 3 20" xfId="38669"/>
    <cellStyle name="Output 12 3 3 21" xfId="38670"/>
    <cellStyle name="Output 12 3 3 3" xfId="38671"/>
    <cellStyle name="Output 12 3 3 3 10" xfId="38672"/>
    <cellStyle name="Output 12 3 3 3 11" xfId="38673"/>
    <cellStyle name="Output 12 3 3 3 12" xfId="38674"/>
    <cellStyle name="Output 12 3 3 3 13" xfId="38675"/>
    <cellStyle name="Output 12 3 3 3 14" xfId="38676"/>
    <cellStyle name="Output 12 3 3 3 15" xfId="38677"/>
    <cellStyle name="Output 12 3 3 3 16" xfId="38678"/>
    <cellStyle name="Output 12 3 3 3 2" xfId="38679"/>
    <cellStyle name="Output 12 3 3 3 3" xfId="38680"/>
    <cellStyle name="Output 12 3 3 3 4" xfId="38681"/>
    <cellStyle name="Output 12 3 3 3 5" xfId="38682"/>
    <cellStyle name="Output 12 3 3 3 6" xfId="38683"/>
    <cellStyle name="Output 12 3 3 3 7" xfId="38684"/>
    <cellStyle name="Output 12 3 3 3 8" xfId="38685"/>
    <cellStyle name="Output 12 3 3 3 9" xfId="38686"/>
    <cellStyle name="Output 12 3 3 4" xfId="38687"/>
    <cellStyle name="Output 12 3 3 4 10" xfId="38688"/>
    <cellStyle name="Output 12 3 3 4 11" xfId="38689"/>
    <cellStyle name="Output 12 3 3 4 12" xfId="38690"/>
    <cellStyle name="Output 12 3 3 4 13" xfId="38691"/>
    <cellStyle name="Output 12 3 3 4 14" xfId="38692"/>
    <cellStyle name="Output 12 3 3 4 15" xfId="38693"/>
    <cellStyle name="Output 12 3 3 4 16" xfId="38694"/>
    <cellStyle name="Output 12 3 3 4 2" xfId="38695"/>
    <cellStyle name="Output 12 3 3 4 3" xfId="38696"/>
    <cellStyle name="Output 12 3 3 4 4" xfId="38697"/>
    <cellStyle name="Output 12 3 3 4 5" xfId="38698"/>
    <cellStyle name="Output 12 3 3 4 6" xfId="38699"/>
    <cellStyle name="Output 12 3 3 4 7" xfId="38700"/>
    <cellStyle name="Output 12 3 3 4 8" xfId="38701"/>
    <cellStyle name="Output 12 3 3 4 9" xfId="38702"/>
    <cellStyle name="Output 12 3 3 5" xfId="38703"/>
    <cellStyle name="Output 12 3 3 5 10" xfId="38704"/>
    <cellStyle name="Output 12 3 3 5 11" xfId="38705"/>
    <cellStyle name="Output 12 3 3 5 12" xfId="38706"/>
    <cellStyle name="Output 12 3 3 5 13" xfId="38707"/>
    <cellStyle name="Output 12 3 3 5 14" xfId="38708"/>
    <cellStyle name="Output 12 3 3 5 15" xfId="38709"/>
    <cellStyle name="Output 12 3 3 5 2" xfId="38710"/>
    <cellStyle name="Output 12 3 3 5 3" xfId="38711"/>
    <cellStyle name="Output 12 3 3 5 4" xfId="38712"/>
    <cellStyle name="Output 12 3 3 5 5" xfId="38713"/>
    <cellStyle name="Output 12 3 3 5 6" xfId="38714"/>
    <cellStyle name="Output 12 3 3 5 7" xfId="38715"/>
    <cellStyle name="Output 12 3 3 5 8" xfId="38716"/>
    <cellStyle name="Output 12 3 3 5 9" xfId="38717"/>
    <cellStyle name="Output 12 3 3 6" xfId="38718"/>
    <cellStyle name="Output 12 3 3 7" xfId="38719"/>
    <cellStyle name="Output 12 3 3 8" xfId="38720"/>
    <cellStyle name="Output 12 3 3 9" xfId="38721"/>
    <cellStyle name="Output 12 3 4" xfId="38722"/>
    <cellStyle name="Output 12 3 4 10" xfId="38723"/>
    <cellStyle name="Output 12 3 4 11" xfId="38724"/>
    <cellStyle name="Output 12 3 4 12" xfId="38725"/>
    <cellStyle name="Output 12 3 4 13" xfId="38726"/>
    <cellStyle name="Output 12 3 4 14" xfId="38727"/>
    <cellStyle name="Output 12 3 4 15" xfId="38728"/>
    <cellStyle name="Output 12 3 4 16" xfId="38729"/>
    <cellStyle name="Output 12 3 4 2" xfId="38730"/>
    <cellStyle name="Output 12 3 4 3" xfId="38731"/>
    <cellStyle name="Output 12 3 4 4" xfId="38732"/>
    <cellStyle name="Output 12 3 4 5" xfId="38733"/>
    <cellStyle name="Output 12 3 4 6" xfId="38734"/>
    <cellStyle name="Output 12 3 4 7" xfId="38735"/>
    <cellStyle name="Output 12 3 4 8" xfId="38736"/>
    <cellStyle name="Output 12 3 4 9" xfId="38737"/>
    <cellStyle name="Output 12 3 5" xfId="38738"/>
    <cellStyle name="Output 12 3 5 10" xfId="38739"/>
    <cellStyle name="Output 12 3 5 11" xfId="38740"/>
    <cellStyle name="Output 12 3 5 12" xfId="38741"/>
    <cellStyle name="Output 12 3 5 13" xfId="38742"/>
    <cellStyle name="Output 12 3 5 14" xfId="38743"/>
    <cellStyle name="Output 12 3 5 15" xfId="38744"/>
    <cellStyle name="Output 12 3 5 16" xfId="38745"/>
    <cellStyle name="Output 12 3 5 2" xfId="38746"/>
    <cellStyle name="Output 12 3 5 3" xfId="38747"/>
    <cellStyle name="Output 12 3 5 4" xfId="38748"/>
    <cellStyle name="Output 12 3 5 5" xfId="38749"/>
    <cellStyle name="Output 12 3 5 6" xfId="38750"/>
    <cellStyle name="Output 12 3 5 7" xfId="38751"/>
    <cellStyle name="Output 12 3 5 8" xfId="38752"/>
    <cellStyle name="Output 12 3 5 9" xfId="38753"/>
    <cellStyle name="Output 12 3 6" xfId="38754"/>
    <cellStyle name="Output 12 3 6 10" xfId="38755"/>
    <cellStyle name="Output 12 3 6 11" xfId="38756"/>
    <cellStyle name="Output 12 3 6 12" xfId="38757"/>
    <cellStyle name="Output 12 3 6 13" xfId="38758"/>
    <cellStyle name="Output 12 3 6 14" xfId="38759"/>
    <cellStyle name="Output 12 3 6 15" xfId="38760"/>
    <cellStyle name="Output 12 3 6 16" xfId="38761"/>
    <cellStyle name="Output 12 3 6 2" xfId="38762"/>
    <cellStyle name="Output 12 3 6 3" xfId="38763"/>
    <cellStyle name="Output 12 3 6 4" xfId="38764"/>
    <cellStyle name="Output 12 3 6 5" xfId="38765"/>
    <cellStyle name="Output 12 3 6 6" xfId="38766"/>
    <cellStyle name="Output 12 3 6 7" xfId="38767"/>
    <cellStyle name="Output 12 3 6 8" xfId="38768"/>
    <cellStyle name="Output 12 3 6 9" xfId="38769"/>
    <cellStyle name="Output 12 3 7" xfId="38770"/>
    <cellStyle name="Output 12 3 7 10" xfId="38771"/>
    <cellStyle name="Output 12 3 7 11" xfId="38772"/>
    <cellStyle name="Output 12 3 7 12" xfId="38773"/>
    <cellStyle name="Output 12 3 7 13" xfId="38774"/>
    <cellStyle name="Output 12 3 7 14" xfId="38775"/>
    <cellStyle name="Output 12 3 7 15" xfId="38776"/>
    <cellStyle name="Output 12 3 7 2" xfId="38777"/>
    <cellStyle name="Output 12 3 7 3" xfId="38778"/>
    <cellStyle name="Output 12 3 7 4" xfId="38779"/>
    <cellStyle name="Output 12 3 7 5" xfId="38780"/>
    <cellStyle name="Output 12 3 7 6" xfId="38781"/>
    <cellStyle name="Output 12 3 7 7" xfId="38782"/>
    <cellStyle name="Output 12 3 7 8" xfId="38783"/>
    <cellStyle name="Output 12 3 7 9" xfId="38784"/>
    <cellStyle name="Output 12 3 8" xfId="38785"/>
    <cellStyle name="Output 12 3 9" xfId="38786"/>
    <cellStyle name="Output 12 4" xfId="38787"/>
    <cellStyle name="Output 12 4 10" xfId="38788"/>
    <cellStyle name="Output 12 4 11" xfId="38789"/>
    <cellStyle name="Output 12 4 12" xfId="38790"/>
    <cellStyle name="Output 12 4 13" xfId="38791"/>
    <cellStyle name="Output 12 4 14" xfId="38792"/>
    <cellStyle name="Output 12 4 15" xfId="38793"/>
    <cellStyle name="Output 12 4 16" xfId="38794"/>
    <cellStyle name="Output 12 4 17" xfId="38795"/>
    <cellStyle name="Output 12 4 18" xfId="38796"/>
    <cellStyle name="Output 12 4 19" xfId="38797"/>
    <cellStyle name="Output 12 4 2" xfId="38798"/>
    <cellStyle name="Output 12 4 2 10" xfId="38799"/>
    <cellStyle name="Output 12 4 2 11" xfId="38800"/>
    <cellStyle name="Output 12 4 2 12" xfId="38801"/>
    <cellStyle name="Output 12 4 2 13" xfId="38802"/>
    <cellStyle name="Output 12 4 2 14" xfId="38803"/>
    <cellStyle name="Output 12 4 2 15" xfId="38804"/>
    <cellStyle name="Output 12 4 2 16" xfId="38805"/>
    <cellStyle name="Output 12 4 2 17" xfId="38806"/>
    <cellStyle name="Output 12 4 2 18" xfId="38807"/>
    <cellStyle name="Output 12 4 2 19" xfId="38808"/>
    <cellStyle name="Output 12 4 2 2" xfId="38809"/>
    <cellStyle name="Output 12 4 2 2 10" xfId="38810"/>
    <cellStyle name="Output 12 4 2 2 11" xfId="38811"/>
    <cellStyle name="Output 12 4 2 2 12" xfId="38812"/>
    <cellStyle name="Output 12 4 2 2 13" xfId="38813"/>
    <cellStyle name="Output 12 4 2 2 14" xfId="38814"/>
    <cellStyle name="Output 12 4 2 2 15" xfId="38815"/>
    <cellStyle name="Output 12 4 2 2 16" xfId="38816"/>
    <cellStyle name="Output 12 4 2 2 2" xfId="38817"/>
    <cellStyle name="Output 12 4 2 2 3" xfId="38818"/>
    <cellStyle name="Output 12 4 2 2 4" xfId="38819"/>
    <cellStyle name="Output 12 4 2 2 5" xfId="38820"/>
    <cellStyle name="Output 12 4 2 2 6" xfId="38821"/>
    <cellStyle name="Output 12 4 2 2 7" xfId="38822"/>
    <cellStyle name="Output 12 4 2 2 8" xfId="38823"/>
    <cellStyle name="Output 12 4 2 2 9" xfId="38824"/>
    <cellStyle name="Output 12 4 2 20" xfId="38825"/>
    <cellStyle name="Output 12 4 2 21" xfId="38826"/>
    <cellStyle name="Output 12 4 2 3" xfId="38827"/>
    <cellStyle name="Output 12 4 2 3 10" xfId="38828"/>
    <cellStyle name="Output 12 4 2 3 11" xfId="38829"/>
    <cellStyle name="Output 12 4 2 3 12" xfId="38830"/>
    <cellStyle name="Output 12 4 2 3 13" xfId="38831"/>
    <cellStyle name="Output 12 4 2 3 14" xfId="38832"/>
    <cellStyle name="Output 12 4 2 3 15" xfId="38833"/>
    <cellStyle name="Output 12 4 2 3 16" xfId="38834"/>
    <cellStyle name="Output 12 4 2 3 2" xfId="38835"/>
    <cellStyle name="Output 12 4 2 3 3" xfId="38836"/>
    <cellStyle name="Output 12 4 2 3 4" xfId="38837"/>
    <cellStyle name="Output 12 4 2 3 5" xfId="38838"/>
    <cellStyle name="Output 12 4 2 3 6" xfId="38839"/>
    <cellStyle name="Output 12 4 2 3 7" xfId="38840"/>
    <cellStyle name="Output 12 4 2 3 8" xfId="38841"/>
    <cellStyle name="Output 12 4 2 3 9" xfId="38842"/>
    <cellStyle name="Output 12 4 2 4" xfId="38843"/>
    <cellStyle name="Output 12 4 2 4 10" xfId="38844"/>
    <cellStyle name="Output 12 4 2 4 11" xfId="38845"/>
    <cellStyle name="Output 12 4 2 4 12" xfId="38846"/>
    <cellStyle name="Output 12 4 2 4 13" xfId="38847"/>
    <cellStyle name="Output 12 4 2 4 14" xfId="38848"/>
    <cellStyle name="Output 12 4 2 4 15" xfId="38849"/>
    <cellStyle name="Output 12 4 2 4 16" xfId="38850"/>
    <cellStyle name="Output 12 4 2 4 2" xfId="38851"/>
    <cellStyle name="Output 12 4 2 4 3" xfId="38852"/>
    <cellStyle name="Output 12 4 2 4 4" xfId="38853"/>
    <cellStyle name="Output 12 4 2 4 5" xfId="38854"/>
    <cellStyle name="Output 12 4 2 4 6" xfId="38855"/>
    <cellStyle name="Output 12 4 2 4 7" xfId="38856"/>
    <cellStyle name="Output 12 4 2 4 8" xfId="38857"/>
    <cellStyle name="Output 12 4 2 4 9" xfId="38858"/>
    <cellStyle name="Output 12 4 2 5" xfId="38859"/>
    <cellStyle name="Output 12 4 2 5 10" xfId="38860"/>
    <cellStyle name="Output 12 4 2 5 11" xfId="38861"/>
    <cellStyle name="Output 12 4 2 5 12" xfId="38862"/>
    <cellStyle name="Output 12 4 2 5 13" xfId="38863"/>
    <cellStyle name="Output 12 4 2 5 14" xfId="38864"/>
    <cellStyle name="Output 12 4 2 5 15" xfId="38865"/>
    <cellStyle name="Output 12 4 2 5 2" xfId="38866"/>
    <cellStyle name="Output 12 4 2 5 3" xfId="38867"/>
    <cellStyle name="Output 12 4 2 5 4" xfId="38868"/>
    <cellStyle name="Output 12 4 2 5 5" xfId="38869"/>
    <cellStyle name="Output 12 4 2 5 6" xfId="38870"/>
    <cellStyle name="Output 12 4 2 5 7" xfId="38871"/>
    <cellStyle name="Output 12 4 2 5 8" xfId="38872"/>
    <cellStyle name="Output 12 4 2 5 9" xfId="38873"/>
    <cellStyle name="Output 12 4 2 6" xfId="38874"/>
    <cellStyle name="Output 12 4 2 7" xfId="38875"/>
    <cellStyle name="Output 12 4 2 8" xfId="38876"/>
    <cellStyle name="Output 12 4 2 9" xfId="38877"/>
    <cellStyle name="Output 12 4 20" xfId="38878"/>
    <cellStyle name="Output 12 4 21" xfId="38879"/>
    <cellStyle name="Output 12 4 22" xfId="38880"/>
    <cellStyle name="Output 12 4 23" xfId="38881"/>
    <cellStyle name="Output 12 4 3" xfId="38882"/>
    <cellStyle name="Output 12 4 3 10" xfId="38883"/>
    <cellStyle name="Output 12 4 3 11" xfId="38884"/>
    <cellStyle name="Output 12 4 3 12" xfId="38885"/>
    <cellStyle name="Output 12 4 3 13" xfId="38886"/>
    <cellStyle name="Output 12 4 3 14" xfId="38887"/>
    <cellStyle name="Output 12 4 3 15" xfId="38888"/>
    <cellStyle name="Output 12 4 3 16" xfId="38889"/>
    <cellStyle name="Output 12 4 3 17" xfId="38890"/>
    <cellStyle name="Output 12 4 3 18" xfId="38891"/>
    <cellStyle name="Output 12 4 3 19" xfId="38892"/>
    <cellStyle name="Output 12 4 3 2" xfId="38893"/>
    <cellStyle name="Output 12 4 3 2 10" xfId="38894"/>
    <cellStyle name="Output 12 4 3 2 11" xfId="38895"/>
    <cellStyle name="Output 12 4 3 2 12" xfId="38896"/>
    <cellStyle name="Output 12 4 3 2 13" xfId="38897"/>
    <cellStyle name="Output 12 4 3 2 14" xfId="38898"/>
    <cellStyle name="Output 12 4 3 2 15" xfId="38899"/>
    <cellStyle name="Output 12 4 3 2 16" xfId="38900"/>
    <cellStyle name="Output 12 4 3 2 2" xfId="38901"/>
    <cellStyle name="Output 12 4 3 2 3" xfId="38902"/>
    <cellStyle name="Output 12 4 3 2 4" xfId="38903"/>
    <cellStyle name="Output 12 4 3 2 5" xfId="38904"/>
    <cellStyle name="Output 12 4 3 2 6" xfId="38905"/>
    <cellStyle name="Output 12 4 3 2 7" xfId="38906"/>
    <cellStyle name="Output 12 4 3 2 8" xfId="38907"/>
    <cellStyle name="Output 12 4 3 2 9" xfId="38908"/>
    <cellStyle name="Output 12 4 3 20" xfId="38909"/>
    <cellStyle name="Output 12 4 3 21" xfId="38910"/>
    <cellStyle name="Output 12 4 3 3" xfId="38911"/>
    <cellStyle name="Output 12 4 3 3 10" xfId="38912"/>
    <cellStyle name="Output 12 4 3 3 11" xfId="38913"/>
    <cellStyle name="Output 12 4 3 3 12" xfId="38914"/>
    <cellStyle name="Output 12 4 3 3 13" xfId="38915"/>
    <cellStyle name="Output 12 4 3 3 14" xfId="38916"/>
    <cellStyle name="Output 12 4 3 3 15" xfId="38917"/>
    <cellStyle name="Output 12 4 3 3 16" xfId="38918"/>
    <cellStyle name="Output 12 4 3 3 2" xfId="38919"/>
    <cellStyle name="Output 12 4 3 3 3" xfId="38920"/>
    <cellStyle name="Output 12 4 3 3 4" xfId="38921"/>
    <cellStyle name="Output 12 4 3 3 5" xfId="38922"/>
    <cellStyle name="Output 12 4 3 3 6" xfId="38923"/>
    <cellStyle name="Output 12 4 3 3 7" xfId="38924"/>
    <cellStyle name="Output 12 4 3 3 8" xfId="38925"/>
    <cellStyle name="Output 12 4 3 3 9" xfId="38926"/>
    <cellStyle name="Output 12 4 3 4" xfId="38927"/>
    <cellStyle name="Output 12 4 3 4 10" xfId="38928"/>
    <cellStyle name="Output 12 4 3 4 11" xfId="38929"/>
    <cellStyle name="Output 12 4 3 4 12" xfId="38930"/>
    <cellStyle name="Output 12 4 3 4 13" xfId="38931"/>
    <cellStyle name="Output 12 4 3 4 14" xfId="38932"/>
    <cellStyle name="Output 12 4 3 4 15" xfId="38933"/>
    <cellStyle name="Output 12 4 3 4 16" xfId="38934"/>
    <cellStyle name="Output 12 4 3 4 2" xfId="38935"/>
    <cellStyle name="Output 12 4 3 4 3" xfId="38936"/>
    <cellStyle name="Output 12 4 3 4 4" xfId="38937"/>
    <cellStyle name="Output 12 4 3 4 5" xfId="38938"/>
    <cellStyle name="Output 12 4 3 4 6" xfId="38939"/>
    <cellStyle name="Output 12 4 3 4 7" xfId="38940"/>
    <cellStyle name="Output 12 4 3 4 8" xfId="38941"/>
    <cellStyle name="Output 12 4 3 4 9" xfId="38942"/>
    <cellStyle name="Output 12 4 3 5" xfId="38943"/>
    <cellStyle name="Output 12 4 3 5 10" xfId="38944"/>
    <cellStyle name="Output 12 4 3 5 11" xfId="38945"/>
    <cellStyle name="Output 12 4 3 5 12" xfId="38946"/>
    <cellStyle name="Output 12 4 3 5 13" xfId="38947"/>
    <cellStyle name="Output 12 4 3 5 14" xfId="38948"/>
    <cellStyle name="Output 12 4 3 5 15" xfId="38949"/>
    <cellStyle name="Output 12 4 3 5 2" xfId="38950"/>
    <cellStyle name="Output 12 4 3 5 3" xfId="38951"/>
    <cellStyle name="Output 12 4 3 5 4" xfId="38952"/>
    <cellStyle name="Output 12 4 3 5 5" xfId="38953"/>
    <cellStyle name="Output 12 4 3 5 6" xfId="38954"/>
    <cellStyle name="Output 12 4 3 5 7" xfId="38955"/>
    <cellStyle name="Output 12 4 3 5 8" xfId="38956"/>
    <cellStyle name="Output 12 4 3 5 9" xfId="38957"/>
    <cellStyle name="Output 12 4 3 6" xfId="38958"/>
    <cellStyle name="Output 12 4 3 7" xfId="38959"/>
    <cellStyle name="Output 12 4 3 8" xfId="38960"/>
    <cellStyle name="Output 12 4 3 9" xfId="38961"/>
    <cellStyle name="Output 12 4 4" xfId="38962"/>
    <cellStyle name="Output 12 4 4 10" xfId="38963"/>
    <cellStyle name="Output 12 4 4 11" xfId="38964"/>
    <cellStyle name="Output 12 4 4 12" xfId="38965"/>
    <cellStyle name="Output 12 4 4 13" xfId="38966"/>
    <cellStyle name="Output 12 4 4 14" xfId="38967"/>
    <cellStyle name="Output 12 4 4 15" xfId="38968"/>
    <cellStyle name="Output 12 4 4 16" xfId="38969"/>
    <cellStyle name="Output 12 4 4 2" xfId="38970"/>
    <cellStyle name="Output 12 4 4 3" xfId="38971"/>
    <cellStyle name="Output 12 4 4 4" xfId="38972"/>
    <cellStyle name="Output 12 4 4 5" xfId="38973"/>
    <cellStyle name="Output 12 4 4 6" xfId="38974"/>
    <cellStyle name="Output 12 4 4 7" xfId="38975"/>
    <cellStyle name="Output 12 4 4 8" xfId="38976"/>
    <cellStyle name="Output 12 4 4 9" xfId="38977"/>
    <cellStyle name="Output 12 4 5" xfId="38978"/>
    <cellStyle name="Output 12 4 5 10" xfId="38979"/>
    <cellStyle name="Output 12 4 5 11" xfId="38980"/>
    <cellStyle name="Output 12 4 5 12" xfId="38981"/>
    <cellStyle name="Output 12 4 5 13" xfId="38982"/>
    <cellStyle name="Output 12 4 5 14" xfId="38983"/>
    <cellStyle name="Output 12 4 5 15" xfId="38984"/>
    <cellStyle name="Output 12 4 5 16" xfId="38985"/>
    <cellStyle name="Output 12 4 5 2" xfId="38986"/>
    <cellStyle name="Output 12 4 5 3" xfId="38987"/>
    <cellStyle name="Output 12 4 5 4" xfId="38988"/>
    <cellStyle name="Output 12 4 5 5" xfId="38989"/>
    <cellStyle name="Output 12 4 5 6" xfId="38990"/>
    <cellStyle name="Output 12 4 5 7" xfId="38991"/>
    <cellStyle name="Output 12 4 5 8" xfId="38992"/>
    <cellStyle name="Output 12 4 5 9" xfId="38993"/>
    <cellStyle name="Output 12 4 6" xfId="38994"/>
    <cellStyle name="Output 12 4 6 10" xfId="38995"/>
    <cellStyle name="Output 12 4 6 11" xfId="38996"/>
    <cellStyle name="Output 12 4 6 12" xfId="38997"/>
    <cellStyle name="Output 12 4 6 13" xfId="38998"/>
    <cellStyle name="Output 12 4 6 14" xfId="38999"/>
    <cellStyle name="Output 12 4 6 15" xfId="39000"/>
    <cellStyle name="Output 12 4 6 16" xfId="39001"/>
    <cellStyle name="Output 12 4 6 2" xfId="39002"/>
    <cellStyle name="Output 12 4 6 3" xfId="39003"/>
    <cellStyle name="Output 12 4 6 4" xfId="39004"/>
    <cellStyle name="Output 12 4 6 5" xfId="39005"/>
    <cellStyle name="Output 12 4 6 6" xfId="39006"/>
    <cellStyle name="Output 12 4 6 7" xfId="39007"/>
    <cellStyle name="Output 12 4 6 8" xfId="39008"/>
    <cellStyle name="Output 12 4 6 9" xfId="39009"/>
    <cellStyle name="Output 12 4 7" xfId="39010"/>
    <cellStyle name="Output 12 4 7 10" xfId="39011"/>
    <cellStyle name="Output 12 4 7 11" xfId="39012"/>
    <cellStyle name="Output 12 4 7 12" xfId="39013"/>
    <cellStyle name="Output 12 4 7 13" xfId="39014"/>
    <cellStyle name="Output 12 4 7 14" xfId="39015"/>
    <cellStyle name="Output 12 4 7 15" xfId="39016"/>
    <cellStyle name="Output 12 4 7 2" xfId="39017"/>
    <cellStyle name="Output 12 4 7 3" xfId="39018"/>
    <cellStyle name="Output 12 4 7 4" xfId="39019"/>
    <cellStyle name="Output 12 4 7 5" xfId="39020"/>
    <cellStyle name="Output 12 4 7 6" xfId="39021"/>
    <cellStyle name="Output 12 4 7 7" xfId="39022"/>
    <cellStyle name="Output 12 4 7 8" xfId="39023"/>
    <cellStyle name="Output 12 4 7 9" xfId="39024"/>
    <cellStyle name="Output 12 4 8" xfId="39025"/>
    <cellStyle name="Output 12 4 9" xfId="39026"/>
    <cellStyle name="Output 12 5" xfId="39027"/>
    <cellStyle name="Output 12 5 10" xfId="39028"/>
    <cellStyle name="Output 12 5 11" xfId="39029"/>
    <cellStyle name="Output 12 5 12" xfId="39030"/>
    <cellStyle name="Output 12 5 13" xfId="39031"/>
    <cellStyle name="Output 12 5 14" xfId="39032"/>
    <cellStyle name="Output 12 5 15" xfId="39033"/>
    <cellStyle name="Output 12 5 16" xfId="39034"/>
    <cellStyle name="Output 12 5 17" xfId="39035"/>
    <cellStyle name="Output 12 5 18" xfId="39036"/>
    <cellStyle name="Output 12 5 19" xfId="39037"/>
    <cellStyle name="Output 12 5 2" xfId="39038"/>
    <cellStyle name="Output 12 5 2 10" xfId="39039"/>
    <cellStyle name="Output 12 5 2 11" xfId="39040"/>
    <cellStyle name="Output 12 5 2 12" xfId="39041"/>
    <cellStyle name="Output 12 5 2 13" xfId="39042"/>
    <cellStyle name="Output 12 5 2 14" xfId="39043"/>
    <cellStyle name="Output 12 5 2 15" xfId="39044"/>
    <cellStyle name="Output 12 5 2 16" xfId="39045"/>
    <cellStyle name="Output 12 5 2 2" xfId="39046"/>
    <cellStyle name="Output 12 5 2 3" xfId="39047"/>
    <cellStyle name="Output 12 5 2 4" xfId="39048"/>
    <cellStyle name="Output 12 5 2 5" xfId="39049"/>
    <cellStyle name="Output 12 5 2 6" xfId="39050"/>
    <cellStyle name="Output 12 5 2 7" xfId="39051"/>
    <cellStyle name="Output 12 5 2 8" xfId="39052"/>
    <cellStyle name="Output 12 5 2 9" xfId="39053"/>
    <cellStyle name="Output 12 5 20" xfId="39054"/>
    <cellStyle name="Output 12 5 21" xfId="39055"/>
    <cellStyle name="Output 12 5 3" xfId="39056"/>
    <cellStyle name="Output 12 5 3 10" xfId="39057"/>
    <cellStyle name="Output 12 5 3 11" xfId="39058"/>
    <cellStyle name="Output 12 5 3 12" xfId="39059"/>
    <cellStyle name="Output 12 5 3 13" xfId="39060"/>
    <cellStyle name="Output 12 5 3 14" xfId="39061"/>
    <cellStyle name="Output 12 5 3 15" xfId="39062"/>
    <cellStyle name="Output 12 5 3 16" xfId="39063"/>
    <cellStyle name="Output 12 5 3 2" xfId="39064"/>
    <cellStyle name="Output 12 5 3 3" xfId="39065"/>
    <cellStyle name="Output 12 5 3 4" xfId="39066"/>
    <cellStyle name="Output 12 5 3 5" xfId="39067"/>
    <cellStyle name="Output 12 5 3 6" xfId="39068"/>
    <cellStyle name="Output 12 5 3 7" xfId="39069"/>
    <cellStyle name="Output 12 5 3 8" xfId="39070"/>
    <cellStyle name="Output 12 5 3 9" xfId="39071"/>
    <cellStyle name="Output 12 5 4" xfId="39072"/>
    <cellStyle name="Output 12 5 4 10" xfId="39073"/>
    <cellStyle name="Output 12 5 4 11" xfId="39074"/>
    <cellStyle name="Output 12 5 4 12" xfId="39075"/>
    <cellStyle name="Output 12 5 4 13" xfId="39076"/>
    <cellStyle name="Output 12 5 4 14" xfId="39077"/>
    <cellStyle name="Output 12 5 4 15" xfId="39078"/>
    <cellStyle name="Output 12 5 4 16" xfId="39079"/>
    <cellStyle name="Output 12 5 4 2" xfId="39080"/>
    <cellStyle name="Output 12 5 4 3" xfId="39081"/>
    <cellStyle name="Output 12 5 4 4" xfId="39082"/>
    <cellStyle name="Output 12 5 4 5" xfId="39083"/>
    <cellStyle name="Output 12 5 4 6" xfId="39084"/>
    <cellStyle name="Output 12 5 4 7" xfId="39085"/>
    <cellStyle name="Output 12 5 4 8" xfId="39086"/>
    <cellStyle name="Output 12 5 4 9" xfId="39087"/>
    <cellStyle name="Output 12 5 5" xfId="39088"/>
    <cellStyle name="Output 12 5 5 10" xfId="39089"/>
    <cellStyle name="Output 12 5 5 11" xfId="39090"/>
    <cellStyle name="Output 12 5 5 12" xfId="39091"/>
    <cellStyle name="Output 12 5 5 13" xfId="39092"/>
    <cellStyle name="Output 12 5 5 14" xfId="39093"/>
    <cellStyle name="Output 12 5 5 15" xfId="39094"/>
    <cellStyle name="Output 12 5 5 2" xfId="39095"/>
    <cellStyle name="Output 12 5 5 3" xfId="39096"/>
    <cellStyle name="Output 12 5 5 4" xfId="39097"/>
    <cellStyle name="Output 12 5 5 5" xfId="39098"/>
    <cellStyle name="Output 12 5 5 6" xfId="39099"/>
    <cellStyle name="Output 12 5 5 7" xfId="39100"/>
    <cellStyle name="Output 12 5 5 8" xfId="39101"/>
    <cellStyle name="Output 12 5 5 9" xfId="39102"/>
    <cellStyle name="Output 12 5 6" xfId="39103"/>
    <cellStyle name="Output 12 5 7" xfId="39104"/>
    <cellStyle name="Output 12 5 8" xfId="39105"/>
    <cellStyle name="Output 12 5 9" xfId="39106"/>
    <cellStyle name="Output 12 6" xfId="39107"/>
    <cellStyle name="Output 12 6 10" xfId="39108"/>
    <cellStyle name="Output 12 6 11" xfId="39109"/>
    <cellStyle name="Output 12 6 12" xfId="39110"/>
    <cellStyle name="Output 12 6 13" xfId="39111"/>
    <cellStyle name="Output 12 6 14" xfId="39112"/>
    <cellStyle name="Output 12 6 15" xfId="39113"/>
    <cellStyle name="Output 12 6 16" xfId="39114"/>
    <cellStyle name="Output 12 6 17" xfId="39115"/>
    <cellStyle name="Output 12 6 18" xfId="39116"/>
    <cellStyle name="Output 12 6 19" xfId="39117"/>
    <cellStyle name="Output 12 6 2" xfId="39118"/>
    <cellStyle name="Output 12 6 2 10" xfId="39119"/>
    <cellStyle name="Output 12 6 2 11" xfId="39120"/>
    <cellStyle name="Output 12 6 2 12" xfId="39121"/>
    <cellStyle name="Output 12 6 2 13" xfId="39122"/>
    <cellStyle name="Output 12 6 2 14" xfId="39123"/>
    <cellStyle name="Output 12 6 2 15" xfId="39124"/>
    <cellStyle name="Output 12 6 2 16" xfId="39125"/>
    <cellStyle name="Output 12 6 2 2" xfId="39126"/>
    <cellStyle name="Output 12 6 2 3" xfId="39127"/>
    <cellStyle name="Output 12 6 2 4" xfId="39128"/>
    <cellStyle name="Output 12 6 2 5" xfId="39129"/>
    <cellStyle name="Output 12 6 2 6" xfId="39130"/>
    <cellStyle name="Output 12 6 2 7" xfId="39131"/>
    <cellStyle name="Output 12 6 2 8" xfId="39132"/>
    <cellStyle name="Output 12 6 2 9" xfId="39133"/>
    <cellStyle name="Output 12 6 20" xfId="39134"/>
    <cellStyle name="Output 12 6 21" xfId="39135"/>
    <cellStyle name="Output 12 6 3" xfId="39136"/>
    <cellStyle name="Output 12 6 3 10" xfId="39137"/>
    <cellStyle name="Output 12 6 3 11" xfId="39138"/>
    <cellStyle name="Output 12 6 3 12" xfId="39139"/>
    <cellStyle name="Output 12 6 3 13" xfId="39140"/>
    <cellStyle name="Output 12 6 3 14" xfId="39141"/>
    <cellStyle name="Output 12 6 3 15" xfId="39142"/>
    <cellStyle name="Output 12 6 3 16" xfId="39143"/>
    <cellStyle name="Output 12 6 3 2" xfId="39144"/>
    <cellStyle name="Output 12 6 3 3" xfId="39145"/>
    <cellStyle name="Output 12 6 3 4" xfId="39146"/>
    <cellStyle name="Output 12 6 3 5" xfId="39147"/>
    <cellStyle name="Output 12 6 3 6" xfId="39148"/>
    <cellStyle name="Output 12 6 3 7" xfId="39149"/>
    <cellStyle name="Output 12 6 3 8" xfId="39150"/>
    <cellStyle name="Output 12 6 3 9" xfId="39151"/>
    <cellStyle name="Output 12 6 4" xfId="39152"/>
    <cellStyle name="Output 12 6 4 10" xfId="39153"/>
    <cellStyle name="Output 12 6 4 11" xfId="39154"/>
    <cellStyle name="Output 12 6 4 12" xfId="39155"/>
    <cellStyle name="Output 12 6 4 13" xfId="39156"/>
    <cellStyle name="Output 12 6 4 14" xfId="39157"/>
    <cellStyle name="Output 12 6 4 15" xfId="39158"/>
    <cellStyle name="Output 12 6 4 16" xfId="39159"/>
    <cellStyle name="Output 12 6 4 2" xfId="39160"/>
    <cellStyle name="Output 12 6 4 3" xfId="39161"/>
    <cellStyle name="Output 12 6 4 4" xfId="39162"/>
    <cellStyle name="Output 12 6 4 5" xfId="39163"/>
    <cellStyle name="Output 12 6 4 6" xfId="39164"/>
    <cellStyle name="Output 12 6 4 7" xfId="39165"/>
    <cellStyle name="Output 12 6 4 8" xfId="39166"/>
    <cellStyle name="Output 12 6 4 9" xfId="39167"/>
    <cellStyle name="Output 12 6 5" xfId="39168"/>
    <cellStyle name="Output 12 6 5 10" xfId="39169"/>
    <cellStyle name="Output 12 6 5 11" xfId="39170"/>
    <cellStyle name="Output 12 6 5 12" xfId="39171"/>
    <cellStyle name="Output 12 6 5 13" xfId="39172"/>
    <cellStyle name="Output 12 6 5 14" xfId="39173"/>
    <cellStyle name="Output 12 6 5 15" xfId="39174"/>
    <cellStyle name="Output 12 6 5 2" xfId="39175"/>
    <cellStyle name="Output 12 6 5 3" xfId="39176"/>
    <cellStyle name="Output 12 6 5 4" xfId="39177"/>
    <cellStyle name="Output 12 6 5 5" xfId="39178"/>
    <cellStyle name="Output 12 6 5 6" xfId="39179"/>
    <cellStyle name="Output 12 6 5 7" xfId="39180"/>
    <cellStyle name="Output 12 6 5 8" xfId="39181"/>
    <cellStyle name="Output 12 6 5 9" xfId="39182"/>
    <cellStyle name="Output 12 6 6" xfId="39183"/>
    <cellStyle name="Output 12 6 7" xfId="39184"/>
    <cellStyle name="Output 12 6 8" xfId="39185"/>
    <cellStyle name="Output 12 6 9" xfId="39186"/>
    <cellStyle name="Output 12 7" xfId="39187"/>
    <cellStyle name="Output 12 7 10" xfId="39188"/>
    <cellStyle name="Output 12 7 11" xfId="39189"/>
    <cellStyle name="Output 12 7 12" xfId="39190"/>
    <cellStyle name="Output 12 7 13" xfId="39191"/>
    <cellStyle name="Output 12 7 14" xfId="39192"/>
    <cellStyle name="Output 12 7 15" xfId="39193"/>
    <cellStyle name="Output 12 7 16" xfId="39194"/>
    <cellStyle name="Output 12 7 2" xfId="39195"/>
    <cellStyle name="Output 12 7 3" xfId="39196"/>
    <cellStyle name="Output 12 7 4" xfId="39197"/>
    <cellStyle name="Output 12 7 5" xfId="39198"/>
    <cellStyle name="Output 12 7 6" xfId="39199"/>
    <cellStyle name="Output 12 7 7" xfId="39200"/>
    <cellStyle name="Output 12 7 8" xfId="39201"/>
    <cellStyle name="Output 12 7 9" xfId="39202"/>
    <cellStyle name="Output 12 8" xfId="39203"/>
    <cellStyle name="Output 12 8 10" xfId="39204"/>
    <cellStyle name="Output 12 8 11" xfId="39205"/>
    <cellStyle name="Output 12 8 12" xfId="39206"/>
    <cellStyle name="Output 12 8 13" xfId="39207"/>
    <cellStyle name="Output 12 8 14" xfId="39208"/>
    <cellStyle name="Output 12 8 15" xfId="39209"/>
    <cellStyle name="Output 12 8 16" xfId="39210"/>
    <cellStyle name="Output 12 8 2" xfId="39211"/>
    <cellStyle name="Output 12 8 3" xfId="39212"/>
    <cellStyle name="Output 12 8 4" xfId="39213"/>
    <cellStyle name="Output 12 8 5" xfId="39214"/>
    <cellStyle name="Output 12 8 6" xfId="39215"/>
    <cellStyle name="Output 12 8 7" xfId="39216"/>
    <cellStyle name="Output 12 8 8" xfId="39217"/>
    <cellStyle name="Output 12 8 9" xfId="39218"/>
    <cellStyle name="Output 12 9" xfId="39219"/>
    <cellStyle name="Output 12 9 10" xfId="39220"/>
    <cellStyle name="Output 12 9 11" xfId="39221"/>
    <cellStyle name="Output 12 9 12" xfId="39222"/>
    <cellStyle name="Output 12 9 13" xfId="39223"/>
    <cellStyle name="Output 12 9 14" xfId="39224"/>
    <cellStyle name="Output 12 9 15" xfId="39225"/>
    <cellStyle name="Output 12 9 16" xfId="39226"/>
    <cellStyle name="Output 12 9 2" xfId="39227"/>
    <cellStyle name="Output 12 9 3" xfId="39228"/>
    <cellStyle name="Output 12 9 4" xfId="39229"/>
    <cellStyle name="Output 12 9 5" xfId="39230"/>
    <cellStyle name="Output 12 9 6" xfId="39231"/>
    <cellStyle name="Output 12 9 7" xfId="39232"/>
    <cellStyle name="Output 12 9 8" xfId="39233"/>
    <cellStyle name="Output 12 9 9" xfId="39234"/>
    <cellStyle name="Output 13" xfId="39235"/>
    <cellStyle name="Output 13 10" xfId="39236"/>
    <cellStyle name="Output 13 10 10" xfId="39237"/>
    <cellStyle name="Output 13 10 11" xfId="39238"/>
    <cellStyle name="Output 13 10 12" xfId="39239"/>
    <cellStyle name="Output 13 10 13" xfId="39240"/>
    <cellStyle name="Output 13 10 14" xfId="39241"/>
    <cellStyle name="Output 13 10 15" xfId="39242"/>
    <cellStyle name="Output 13 10 2" xfId="39243"/>
    <cellStyle name="Output 13 10 3" xfId="39244"/>
    <cellStyle name="Output 13 10 4" xfId="39245"/>
    <cellStyle name="Output 13 10 5" xfId="39246"/>
    <cellStyle name="Output 13 10 6" xfId="39247"/>
    <cellStyle name="Output 13 10 7" xfId="39248"/>
    <cellStyle name="Output 13 10 8" xfId="39249"/>
    <cellStyle name="Output 13 10 9" xfId="39250"/>
    <cellStyle name="Output 13 11" xfId="39251"/>
    <cellStyle name="Output 13 12" xfId="39252"/>
    <cellStyle name="Output 13 13" xfId="39253"/>
    <cellStyle name="Output 13 14" xfId="39254"/>
    <cellStyle name="Output 13 15" xfId="39255"/>
    <cellStyle name="Output 13 16" xfId="39256"/>
    <cellStyle name="Output 13 17" xfId="39257"/>
    <cellStyle name="Output 13 18" xfId="39258"/>
    <cellStyle name="Output 13 19" xfId="39259"/>
    <cellStyle name="Output 13 2" xfId="39260"/>
    <cellStyle name="Output 13 2 10" xfId="39261"/>
    <cellStyle name="Output 13 2 10 10" xfId="39262"/>
    <cellStyle name="Output 13 2 10 11" xfId="39263"/>
    <cellStyle name="Output 13 2 10 12" xfId="39264"/>
    <cellStyle name="Output 13 2 10 13" xfId="39265"/>
    <cellStyle name="Output 13 2 10 14" xfId="39266"/>
    <cellStyle name="Output 13 2 10 15" xfId="39267"/>
    <cellStyle name="Output 13 2 10 2" xfId="39268"/>
    <cellStyle name="Output 13 2 10 3" xfId="39269"/>
    <cellStyle name="Output 13 2 10 4" xfId="39270"/>
    <cellStyle name="Output 13 2 10 5" xfId="39271"/>
    <cellStyle name="Output 13 2 10 6" xfId="39272"/>
    <cellStyle name="Output 13 2 10 7" xfId="39273"/>
    <cellStyle name="Output 13 2 10 8" xfId="39274"/>
    <cellStyle name="Output 13 2 10 9" xfId="39275"/>
    <cellStyle name="Output 13 2 11" xfId="39276"/>
    <cellStyle name="Output 13 2 12" xfId="39277"/>
    <cellStyle name="Output 13 2 13" xfId="39278"/>
    <cellStyle name="Output 13 2 14" xfId="39279"/>
    <cellStyle name="Output 13 2 15" xfId="39280"/>
    <cellStyle name="Output 13 2 16" xfId="39281"/>
    <cellStyle name="Output 13 2 17" xfId="39282"/>
    <cellStyle name="Output 13 2 18" xfId="39283"/>
    <cellStyle name="Output 13 2 19" xfId="39284"/>
    <cellStyle name="Output 13 2 2" xfId="39285"/>
    <cellStyle name="Output 13 2 2 10" xfId="39286"/>
    <cellStyle name="Output 13 2 2 11" xfId="39287"/>
    <cellStyle name="Output 13 2 2 12" xfId="39288"/>
    <cellStyle name="Output 13 2 2 13" xfId="39289"/>
    <cellStyle name="Output 13 2 2 14" xfId="39290"/>
    <cellStyle name="Output 13 2 2 15" xfId="39291"/>
    <cellStyle name="Output 13 2 2 16" xfId="39292"/>
    <cellStyle name="Output 13 2 2 17" xfId="39293"/>
    <cellStyle name="Output 13 2 2 18" xfId="39294"/>
    <cellStyle name="Output 13 2 2 19" xfId="39295"/>
    <cellStyle name="Output 13 2 2 2" xfId="39296"/>
    <cellStyle name="Output 13 2 2 2 10" xfId="39297"/>
    <cellStyle name="Output 13 2 2 2 11" xfId="39298"/>
    <cellStyle name="Output 13 2 2 2 12" xfId="39299"/>
    <cellStyle name="Output 13 2 2 2 13" xfId="39300"/>
    <cellStyle name="Output 13 2 2 2 14" xfId="39301"/>
    <cellStyle name="Output 13 2 2 2 15" xfId="39302"/>
    <cellStyle name="Output 13 2 2 2 16" xfId="39303"/>
    <cellStyle name="Output 13 2 2 2 2" xfId="39304"/>
    <cellStyle name="Output 13 2 2 2 3" xfId="39305"/>
    <cellStyle name="Output 13 2 2 2 4" xfId="39306"/>
    <cellStyle name="Output 13 2 2 2 5" xfId="39307"/>
    <cellStyle name="Output 13 2 2 2 6" xfId="39308"/>
    <cellStyle name="Output 13 2 2 2 7" xfId="39309"/>
    <cellStyle name="Output 13 2 2 2 8" xfId="39310"/>
    <cellStyle name="Output 13 2 2 2 9" xfId="39311"/>
    <cellStyle name="Output 13 2 2 20" xfId="39312"/>
    <cellStyle name="Output 13 2 2 21" xfId="39313"/>
    <cellStyle name="Output 13 2 2 3" xfId="39314"/>
    <cellStyle name="Output 13 2 2 3 10" xfId="39315"/>
    <cellStyle name="Output 13 2 2 3 11" xfId="39316"/>
    <cellStyle name="Output 13 2 2 3 12" xfId="39317"/>
    <cellStyle name="Output 13 2 2 3 13" xfId="39318"/>
    <cellStyle name="Output 13 2 2 3 14" xfId="39319"/>
    <cellStyle name="Output 13 2 2 3 15" xfId="39320"/>
    <cellStyle name="Output 13 2 2 3 16" xfId="39321"/>
    <cellStyle name="Output 13 2 2 3 2" xfId="39322"/>
    <cellStyle name="Output 13 2 2 3 3" xfId="39323"/>
    <cellStyle name="Output 13 2 2 3 4" xfId="39324"/>
    <cellStyle name="Output 13 2 2 3 5" xfId="39325"/>
    <cellStyle name="Output 13 2 2 3 6" xfId="39326"/>
    <cellStyle name="Output 13 2 2 3 7" xfId="39327"/>
    <cellStyle name="Output 13 2 2 3 8" xfId="39328"/>
    <cellStyle name="Output 13 2 2 3 9" xfId="39329"/>
    <cellStyle name="Output 13 2 2 4" xfId="39330"/>
    <cellStyle name="Output 13 2 2 4 10" xfId="39331"/>
    <cellStyle name="Output 13 2 2 4 11" xfId="39332"/>
    <cellStyle name="Output 13 2 2 4 12" xfId="39333"/>
    <cellStyle name="Output 13 2 2 4 13" xfId="39334"/>
    <cellStyle name="Output 13 2 2 4 14" xfId="39335"/>
    <cellStyle name="Output 13 2 2 4 15" xfId="39336"/>
    <cellStyle name="Output 13 2 2 4 16" xfId="39337"/>
    <cellStyle name="Output 13 2 2 4 2" xfId="39338"/>
    <cellStyle name="Output 13 2 2 4 3" xfId="39339"/>
    <cellStyle name="Output 13 2 2 4 4" xfId="39340"/>
    <cellStyle name="Output 13 2 2 4 5" xfId="39341"/>
    <cellStyle name="Output 13 2 2 4 6" xfId="39342"/>
    <cellStyle name="Output 13 2 2 4 7" xfId="39343"/>
    <cellStyle name="Output 13 2 2 4 8" xfId="39344"/>
    <cellStyle name="Output 13 2 2 4 9" xfId="39345"/>
    <cellStyle name="Output 13 2 2 5" xfId="39346"/>
    <cellStyle name="Output 13 2 2 5 10" xfId="39347"/>
    <cellStyle name="Output 13 2 2 5 11" xfId="39348"/>
    <cellStyle name="Output 13 2 2 5 12" xfId="39349"/>
    <cellStyle name="Output 13 2 2 5 13" xfId="39350"/>
    <cellStyle name="Output 13 2 2 5 14" xfId="39351"/>
    <cellStyle name="Output 13 2 2 5 15" xfId="39352"/>
    <cellStyle name="Output 13 2 2 5 2" xfId="39353"/>
    <cellStyle name="Output 13 2 2 5 3" xfId="39354"/>
    <cellStyle name="Output 13 2 2 5 4" xfId="39355"/>
    <cellStyle name="Output 13 2 2 5 5" xfId="39356"/>
    <cellStyle name="Output 13 2 2 5 6" xfId="39357"/>
    <cellStyle name="Output 13 2 2 5 7" xfId="39358"/>
    <cellStyle name="Output 13 2 2 5 8" xfId="39359"/>
    <cellStyle name="Output 13 2 2 5 9" xfId="39360"/>
    <cellStyle name="Output 13 2 2 6" xfId="39361"/>
    <cellStyle name="Output 13 2 2 7" xfId="39362"/>
    <cellStyle name="Output 13 2 2 8" xfId="39363"/>
    <cellStyle name="Output 13 2 2 9" xfId="39364"/>
    <cellStyle name="Output 13 2 20" xfId="39365"/>
    <cellStyle name="Output 13 2 21" xfId="39366"/>
    <cellStyle name="Output 13 2 22" xfId="39367"/>
    <cellStyle name="Output 13 2 23" xfId="39368"/>
    <cellStyle name="Output 13 2 24" xfId="39369"/>
    <cellStyle name="Output 13 2 25" xfId="39370"/>
    <cellStyle name="Output 13 2 26" xfId="39371"/>
    <cellStyle name="Output 13 2 27" xfId="39372"/>
    <cellStyle name="Output 13 2 28" xfId="39373"/>
    <cellStyle name="Output 13 2 3" xfId="39374"/>
    <cellStyle name="Output 13 2 3 10" xfId="39375"/>
    <cellStyle name="Output 13 2 3 11" xfId="39376"/>
    <cellStyle name="Output 13 2 3 12" xfId="39377"/>
    <cellStyle name="Output 13 2 3 13" xfId="39378"/>
    <cellStyle name="Output 13 2 3 14" xfId="39379"/>
    <cellStyle name="Output 13 2 3 15" xfId="39380"/>
    <cellStyle name="Output 13 2 3 16" xfId="39381"/>
    <cellStyle name="Output 13 2 3 17" xfId="39382"/>
    <cellStyle name="Output 13 2 3 18" xfId="39383"/>
    <cellStyle name="Output 13 2 3 19" xfId="39384"/>
    <cellStyle name="Output 13 2 3 2" xfId="39385"/>
    <cellStyle name="Output 13 2 3 2 10" xfId="39386"/>
    <cellStyle name="Output 13 2 3 2 11" xfId="39387"/>
    <cellStyle name="Output 13 2 3 2 12" xfId="39388"/>
    <cellStyle name="Output 13 2 3 2 13" xfId="39389"/>
    <cellStyle name="Output 13 2 3 2 14" xfId="39390"/>
    <cellStyle name="Output 13 2 3 2 15" xfId="39391"/>
    <cellStyle name="Output 13 2 3 2 16" xfId="39392"/>
    <cellStyle name="Output 13 2 3 2 2" xfId="39393"/>
    <cellStyle name="Output 13 2 3 2 3" xfId="39394"/>
    <cellStyle name="Output 13 2 3 2 4" xfId="39395"/>
    <cellStyle name="Output 13 2 3 2 5" xfId="39396"/>
    <cellStyle name="Output 13 2 3 2 6" xfId="39397"/>
    <cellStyle name="Output 13 2 3 2 7" xfId="39398"/>
    <cellStyle name="Output 13 2 3 2 8" xfId="39399"/>
    <cellStyle name="Output 13 2 3 2 9" xfId="39400"/>
    <cellStyle name="Output 13 2 3 20" xfId="39401"/>
    <cellStyle name="Output 13 2 3 21" xfId="39402"/>
    <cellStyle name="Output 13 2 3 3" xfId="39403"/>
    <cellStyle name="Output 13 2 3 3 10" xfId="39404"/>
    <cellStyle name="Output 13 2 3 3 11" xfId="39405"/>
    <cellStyle name="Output 13 2 3 3 12" xfId="39406"/>
    <cellStyle name="Output 13 2 3 3 13" xfId="39407"/>
    <cellStyle name="Output 13 2 3 3 14" xfId="39408"/>
    <cellStyle name="Output 13 2 3 3 15" xfId="39409"/>
    <cellStyle name="Output 13 2 3 3 16" xfId="39410"/>
    <cellStyle name="Output 13 2 3 3 2" xfId="39411"/>
    <cellStyle name="Output 13 2 3 3 3" xfId="39412"/>
    <cellStyle name="Output 13 2 3 3 4" xfId="39413"/>
    <cellStyle name="Output 13 2 3 3 5" xfId="39414"/>
    <cellStyle name="Output 13 2 3 3 6" xfId="39415"/>
    <cellStyle name="Output 13 2 3 3 7" xfId="39416"/>
    <cellStyle name="Output 13 2 3 3 8" xfId="39417"/>
    <cellStyle name="Output 13 2 3 3 9" xfId="39418"/>
    <cellStyle name="Output 13 2 3 4" xfId="39419"/>
    <cellStyle name="Output 13 2 3 4 10" xfId="39420"/>
    <cellStyle name="Output 13 2 3 4 11" xfId="39421"/>
    <cellStyle name="Output 13 2 3 4 12" xfId="39422"/>
    <cellStyle name="Output 13 2 3 4 13" xfId="39423"/>
    <cellStyle name="Output 13 2 3 4 14" xfId="39424"/>
    <cellStyle name="Output 13 2 3 4 15" xfId="39425"/>
    <cellStyle name="Output 13 2 3 4 16" xfId="39426"/>
    <cellStyle name="Output 13 2 3 4 2" xfId="39427"/>
    <cellStyle name="Output 13 2 3 4 3" xfId="39428"/>
    <cellStyle name="Output 13 2 3 4 4" xfId="39429"/>
    <cellStyle name="Output 13 2 3 4 5" xfId="39430"/>
    <cellStyle name="Output 13 2 3 4 6" xfId="39431"/>
    <cellStyle name="Output 13 2 3 4 7" xfId="39432"/>
    <cellStyle name="Output 13 2 3 4 8" xfId="39433"/>
    <cellStyle name="Output 13 2 3 4 9" xfId="39434"/>
    <cellStyle name="Output 13 2 3 5" xfId="39435"/>
    <cellStyle name="Output 13 2 3 5 10" xfId="39436"/>
    <cellStyle name="Output 13 2 3 5 11" xfId="39437"/>
    <cellStyle name="Output 13 2 3 5 12" xfId="39438"/>
    <cellStyle name="Output 13 2 3 5 13" xfId="39439"/>
    <cellStyle name="Output 13 2 3 5 14" xfId="39440"/>
    <cellStyle name="Output 13 2 3 5 15" xfId="39441"/>
    <cellStyle name="Output 13 2 3 5 2" xfId="39442"/>
    <cellStyle name="Output 13 2 3 5 3" xfId="39443"/>
    <cellStyle name="Output 13 2 3 5 4" xfId="39444"/>
    <cellStyle name="Output 13 2 3 5 5" xfId="39445"/>
    <cellStyle name="Output 13 2 3 5 6" xfId="39446"/>
    <cellStyle name="Output 13 2 3 5 7" xfId="39447"/>
    <cellStyle name="Output 13 2 3 5 8" xfId="39448"/>
    <cellStyle name="Output 13 2 3 5 9" xfId="39449"/>
    <cellStyle name="Output 13 2 3 6" xfId="39450"/>
    <cellStyle name="Output 13 2 3 7" xfId="39451"/>
    <cellStyle name="Output 13 2 3 8" xfId="39452"/>
    <cellStyle name="Output 13 2 3 9" xfId="39453"/>
    <cellStyle name="Output 13 2 4" xfId="39454"/>
    <cellStyle name="Output 13 2 4 10" xfId="39455"/>
    <cellStyle name="Output 13 2 4 11" xfId="39456"/>
    <cellStyle name="Output 13 2 4 12" xfId="39457"/>
    <cellStyle name="Output 13 2 4 13" xfId="39458"/>
    <cellStyle name="Output 13 2 4 14" xfId="39459"/>
    <cellStyle name="Output 13 2 4 15" xfId="39460"/>
    <cellStyle name="Output 13 2 4 16" xfId="39461"/>
    <cellStyle name="Output 13 2 4 2" xfId="39462"/>
    <cellStyle name="Output 13 2 4 3" xfId="39463"/>
    <cellStyle name="Output 13 2 4 4" xfId="39464"/>
    <cellStyle name="Output 13 2 4 5" xfId="39465"/>
    <cellStyle name="Output 13 2 4 6" xfId="39466"/>
    <cellStyle name="Output 13 2 4 7" xfId="39467"/>
    <cellStyle name="Output 13 2 4 8" xfId="39468"/>
    <cellStyle name="Output 13 2 4 9" xfId="39469"/>
    <cellStyle name="Output 13 2 5" xfId="39470"/>
    <cellStyle name="Output 13 2 5 10" xfId="39471"/>
    <cellStyle name="Output 13 2 5 11" xfId="39472"/>
    <cellStyle name="Output 13 2 5 12" xfId="39473"/>
    <cellStyle name="Output 13 2 5 13" xfId="39474"/>
    <cellStyle name="Output 13 2 5 14" xfId="39475"/>
    <cellStyle name="Output 13 2 5 15" xfId="39476"/>
    <cellStyle name="Output 13 2 5 16" xfId="39477"/>
    <cellStyle name="Output 13 2 5 2" xfId="39478"/>
    <cellStyle name="Output 13 2 5 3" xfId="39479"/>
    <cellStyle name="Output 13 2 5 4" xfId="39480"/>
    <cellStyle name="Output 13 2 5 5" xfId="39481"/>
    <cellStyle name="Output 13 2 5 6" xfId="39482"/>
    <cellStyle name="Output 13 2 5 7" xfId="39483"/>
    <cellStyle name="Output 13 2 5 8" xfId="39484"/>
    <cellStyle name="Output 13 2 5 9" xfId="39485"/>
    <cellStyle name="Output 13 2 6" xfId="39486"/>
    <cellStyle name="Output 13 2 6 10" xfId="39487"/>
    <cellStyle name="Output 13 2 6 11" xfId="39488"/>
    <cellStyle name="Output 13 2 6 12" xfId="39489"/>
    <cellStyle name="Output 13 2 6 13" xfId="39490"/>
    <cellStyle name="Output 13 2 6 14" xfId="39491"/>
    <cellStyle name="Output 13 2 6 15" xfId="39492"/>
    <cellStyle name="Output 13 2 6 16" xfId="39493"/>
    <cellStyle name="Output 13 2 6 2" xfId="39494"/>
    <cellStyle name="Output 13 2 6 3" xfId="39495"/>
    <cellStyle name="Output 13 2 6 4" xfId="39496"/>
    <cellStyle name="Output 13 2 6 5" xfId="39497"/>
    <cellStyle name="Output 13 2 6 6" xfId="39498"/>
    <cellStyle name="Output 13 2 6 7" xfId="39499"/>
    <cellStyle name="Output 13 2 6 8" xfId="39500"/>
    <cellStyle name="Output 13 2 6 9" xfId="39501"/>
    <cellStyle name="Output 13 2 7" xfId="39502"/>
    <cellStyle name="Output 13 2 7 10" xfId="39503"/>
    <cellStyle name="Output 13 2 7 11" xfId="39504"/>
    <cellStyle name="Output 13 2 7 12" xfId="39505"/>
    <cellStyle name="Output 13 2 7 13" xfId="39506"/>
    <cellStyle name="Output 13 2 7 14" xfId="39507"/>
    <cellStyle name="Output 13 2 7 15" xfId="39508"/>
    <cellStyle name="Output 13 2 7 16" xfId="39509"/>
    <cellStyle name="Output 13 2 7 2" xfId="39510"/>
    <cellStyle name="Output 13 2 7 3" xfId="39511"/>
    <cellStyle name="Output 13 2 7 4" xfId="39512"/>
    <cellStyle name="Output 13 2 7 5" xfId="39513"/>
    <cellStyle name="Output 13 2 7 6" xfId="39514"/>
    <cellStyle name="Output 13 2 7 7" xfId="39515"/>
    <cellStyle name="Output 13 2 7 8" xfId="39516"/>
    <cellStyle name="Output 13 2 7 9" xfId="39517"/>
    <cellStyle name="Output 13 2 8" xfId="39518"/>
    <cellStyle name="Output 13 2 8 10" xfId="39519"/>
    <cellStyle name="Output 13 2 8 11" xfId="39520"/>
    <cellStyle name="Output 13 2 8 12" xfId="39521"/>
    <cellStyle name="Output 13 2 8 13" xfId="39522"/>
    <cellStyle name="Output 13 2 8 14" xfId="39523"/>
    <cellStyle name="Output 13 2 8 15" xfId="39524"/>
    <cellStyle name="Output 13 2 8 16" xfId="39525"/>
    <cellStyle name="Output 13 2 8 2" xfId="39526"/>
    <cellStyle name="Output 13 2 8 3" xfId="39527"/>
    <cellStyle name="Output 13 2 8 4" xfId="39528"/>
    <cellStyle name="Output 13 2 8 5" xfId="39529"/>
    <cellStyle name="Output 13 2 8 6" xfId="39530"/>
    <cellStyle name="Output 13 2 8 7" xfId="39531"/>
    <cellStyle name="Output 13 2 8 8" xfId="39532"/>
    <cellStyle name="Output 13 2 8 9" xfId="39533"/>
    <cellStyle name="Output 13 2 9" xfId="39534"/>
    <cellStyle name="Output 13 2 9 10" xfId="39535"/>
    <cellStyle name="Output 13 2 9 11" xfId="39536"/>
    <cellStyle name="Output 13 2 9 12" xfId="39537"/>
    <cellStyle name="Output 13 2 9 13" xfId="39538"/>
    <cellStyle name="Output 13 2 9 14" xfId="39539"/>
    <cellStyle name="Output 13 2 9 15" xfId="39540"/>
    <cellStyle name="Output 13 2 9 16" xfId="39541"/>
    <cellStyle name="Output 13 2 9 2" xfId="39542"/>
    <cellStyle name="Output 13 2 9 3" xfId="39543"/>
    <cellStyle name="Output 13 2 9 4" xfId="39544"/>
    <cellStyle name="Output 13 2 9 5" xfId="39545"/>
    <cellStyle name="Output 13 2 9 6" xfId="39546"/>
    <cellStyle name="Output 13 2 9 7" xfId="39547"/>
    <cellStyle name="Output 13 2 9 8" xfId="39548"/>
    <cellStyle name="Output 13 2 9 9" xfId="39549"/>
    <cellStyle name="Output 13 3" xfId="39550"/>
    <cellStyle name="Output 13 3 10" xfId="39551"/>
    <cellStyle name="Output 13 3 11" xfId="39552"/>
    <cellStyle name="Output 13 3 12" xfId="39553"/>
    <cellStyle name="Output 13 3 13" xfId="39554"/>
    <cellStyle name="Output 13 3 14" xfId="39555"/>
    <cellStyle name="Output 13 3 15" xfId="39556"/>
    <cellStyle name="Output 13 3 16" xfId="39557"/>
    <cellStyle name="Output 13 3 17" xfId="39558"/>
    <cellStyle name="Output 13 3 18" xfId="39559"/>
    <cellStyle name="Output 13 3 19" xfId="39560"/>
    <cellStyle name="Output 13 3 2" xfId="39561"/>
    <cellStyle name="Output 13 3 2 10" xfId="39562"/>
    <cellStyle name="Output 13 3 2 11" xfId="39563"/>
    <cellStyle name="Output 13 3 2 12" xfId="39564"/>
    <cellStyle name="Output 13 3 2 13" xfId="39565"/>
    <cellStyle name="Output 13 3 2 14" xfId="39566"/>
    <cellStyle name="Output 13 3 2 15" xfId="39567"/>
    <cellStyle name="Output 13 3 2 16" xfId="39568"/>
    <cellStyle name="Output 13 3 2 17" xfId="39569"/>
    <cellStyle name="Output 13 3 2 18" xfId="39570"/>
    <cellStyle name="Output 13 3 2 19" xfId="39571"/>
    <cellStyle name="Output 13 3 2 2" xfId="39572"/>
    <cellStyle name="Output 13 3 2 2 10" xfId="39573"/>
    <cellStyle name="Output 13 3 2 2 11" xfId="39574"/>
    <cellStyle name="Output 13 3 2 2 12" xfId="39575"/>
    <cellStyle name="Output 13 3 2 2 13" xfId="39576"/>
    <cellStyle name="Output 13 3 2 2 14" xfId="39577"/>
    <cellStyle name="Output 13 3 2 2 15" xfId="39578"/>
    <cellStyle name="Output 13 3 2 2 16" xfId="39579"/>
    <cellStyle name="Output 13 3 2 2 2" xfId="39580"/>
    <cellStyle name="Output 13 3 2 2 3" xfId="39581"/>
    <cellStyle name="Output 13 3 2 2 4" xfId="39582"/>
    <cellStyle name="Output 13 3 2 2 5" xfId="39583"/>
    <cellStyle name="Output 13 3 2 2 6" xfId="39584"/>
    <cellStyle name="Output 13 3 2 2 7" xfId="39585"/>
    <cellStyle name="Output 13 3 2 2 8" xfId="39586"/>
    <cellStyle name="Output 13 3 2 2 9" xfId="39587"/>
    <cellStyle name="Output 13 3 2 20" xfId="39588"/>
    <cellStyle name="Output 13 3 2 21" xfId="39589"/>
    <cellStyle name="Output 13 3 2 3" xfId="39590"/>
    <cellStyle name="Output 13 3 2 3 10" xfId="39591"/>
    <cellStyle name="Output 13 3 2 3 11" xfId="39592"/>
    <cellStyle name="Output 13 3 2 3 12" xfId="39593"/>
    <cellStyle name="Output 13 3 2 3 13" xfId="39594"/>
    <cellStyle name="Output 13 3 2 3 14" xfId="39595"/>
    <cellStyle name="Output 13 3 2 3 15" xfId="39596"/>
    <cellStyle name="Output 13 3 2 3 16" xfId="39597"/>
    <cellStyle name="Output 13 3 2 3 2" xfId="39598"/>
    <cellStyle name="Output 13 3 2 3 3" xfId="39599"/>
    <cellStyle name="Output 13 3 2 3 4" xfId="39600"/>
    <cellStyle name="Output 13 3 2 3 5" xfId="39601"/>
    <cellStyle name="Output 13 3 2 3 6" xfId="39602"/>
    <cellStyle name="Output 13 3 2 3 7" xfId="39603"/>
    <cellStyle name="Output 13 3 2 3 8" xfId="39604"/>
    <cellStyle name="Output 13 3 2 3 9" xfId="39605"/>
    <cellStyle name="Output 13 3 2 4" xfId="39606"/>
    <cellStyle name="Output 13 3 2 4 10" xfId="39607"/>
    <cellStyle name="Output 13 3 2 4 11" xfId="39608"/>
    <cellStyle name="Output 13 3 2 4 12" xfId="39609"/>
    <cellStyle name="Output 13 3 2 4 13" xfId="39610"/>
    <cellStyle name="Output 13 3 2 4 14" xfId="39611"/>
    <cellStyle name="Output 13 3 2 4 15" xfId="39612"/>
    <cellStyle name="Output 13 3 2 4 16" xfId="39613"/>
    <cellStyle name="Output 13 3 2 4 2" xfId="39614"/>
    <cellStyle name="Output 13 3 2 4 3" xfId="39615"/>
    <cellStyle name="Output 13 3 2 4 4" xfId="39616"/>
    <cellStyle name="Output 13 3 2 4 5" xfId="39617"/>
    <cellStyle name="Output 13 3 2 4 6" xfId="39618"/>
    <cellStyle name="Output 13 3 2 4 7" xfId="39619"/>
    <cellStyle name="Output 13 3 2 4 8" xfId="39620"/>
    <cellStyle name="Output 13 3 2 4 9" xfId="39621"/>
    <cellStyle name="Output 13 3 2 5" xfId="39622"/>
    <cellStyle name="Output 13 3 2 5 10" xfId="39623"/>
    <cellStyle name="Output 13 3 2 5 11" xfId="39624"/>
    <cellStyle name="Output 13 3 2 5 12" xfId="39625"/>
    <cellStyle name="Output 13 3 2 5 13" xfId="39626"/>
    <cellStyle name="Output 13 3 2 5 14" xfId="39627"/>
    <cellStyle name="Output 13 3 2 5 15" xfId="39628"/>
    <cellStyle name="Output 13 3 2 5 2" xfId="39629"/>
    <cellStyle name="Output 13 3 2 5 3" xfId="39630"/>
    <cellStyle name="Output 13 3 2 5 4" xfId="39631"/>
    <cellStyle name="Output 13 3 2 5 5" xfId="39632"/>
    <cellStyle name="Output 13 3 2 5 6" xfId="39633"/>
    <cellStyle name="Output 13 3 2 5 7" xfId="39634"/>
    <cellStyle name="Output 13 3 2 5 8" xfId="39635"/>
    <cellStyle name="Output 13 3 2 5 9" xfId="39636"/>
    <cellStyle name="Output 13 3 2 6" xfId="39637"/>
    <cellStyle name="Output 13 3 2 7" xfId="39638"/>
    <cellStyle name="Output 13 3 2 8" xfId="39639"/>
    <cellStyle name="Output 13 3 2 9" xfId="39640"/>
    <cellStyle name="Output 13 3 20" xfId="39641"/>
    <cellStyle name="Output 13 3 21" xfId="39642"/>
    <cellStyle name="Output 13 3 22" xfId="39643"/>
    <cellStyle name="Output 13 3 23" xfId="39644"/>
    <cellStyle name="Output 13 3 3" xfId="39645"/>
    <cellStyle name="Output 13 3 3 10" xfId="39646"/>
    <cellStyle name="Output 13 3 3 11" xfId="39647"/>
    <cellStyle name="Output 13 3 3 12" xfId="39648"/>
    <cellStyle name="Output 13 3 3 13" xfId="39649"/>
    <cellStyle name="Output 13 3 3 14" xfId="39650"/>
    <cellStyle name="Output 13 3 3 15" xfId="39651"/>
    <cellStyle name="Output 13 3 3 16" xfId="39652"/>
    <cellStyle name="Output 13 3 3 17" xfId="39653"/>
    <cellStyle name="Output 13 3 3 18" xfId="39654"/>
    <cellStyle name="Output 13 3 3 19" xfId="39655"/>
    <cellStyle name="Output 13 3 3 2" xfId="39656"/>
    <cellStyle name="Output 13 3 3 2 10" xfId="39657"/>
    <cellStyle name="Output 13 3 3 2 11" xfId="39658"/>
    <cellStyle name="Output 13 3 3 2 12" xfId="39659"/>
    <cellStyle name="Output 13 3 3 2 13" xfId="39660"/>
    <cellStyle name="Output 13 3 3 2 14" xfId="39661"/>
    <cellStyle name="Output 13 3 3 2 15" xfId="39662"/>
    <cellStyle name="Output 13 3 3 2 16" xfId="39663"/>
    <cellStyle name="Output 13 3 3 2 2" xfId="39664"/>
    <cellStyle name="Output 13 3 3 2 3" xfId="39665"/>
    <cellStyle name="Output 13 3 3 2 4" xfId="39666"/>
    <cellStyle name="Output 13 3 3 2 5" xfId="39667"/>
    <cellStyle name="Output 13 3 3 2 6" xfId="39668"/>
    <cellStyle name="Output 13 3 3 2 7" xfId="39669"/>
    <cellStyle name="Output 13 3 3 2 8" xfId="39670"/>
    <cellStyle name="Output 13 3 3 2 9" xfId="39671"/>
    <cellStyle name="Output 13 3 3 20" xfId="39672"/>
    <cellStyle name="Output 13 3 3 21" xfId="39673"/>
    <cellStyle name="Output 13 3 3 3" xfId="39674"/>
    <cellStyle name="Output 13 3 3 3 10" xfId="39675"/>
    <cellStyle name="Output 13 3 3 3 11" xfId="39676"/>
    <cellStyle name="Output 13 3 3 3 12" xfId="39677"/>
    <cellStyle name="Output 13 3 3 3 13" xfId="39678"/>
    <cellStyle name="Output 13 3 3 3 14" xfId="39679"/>
    <cellStyle name="Output 13 3 3 3 15" xfId="39680"/>
    <cellStyle name="Output 13 3 3 3 16" xfId="39681"/>
    <cellStyle name="Output 13 3 3 3 2" xfId="39682"/>
    <cellStyle name="Output 13 3 3 3 3" xfId="39683"/>
    <cellStyle name="Output 13 3 3 3 4" xfId="39684"/>
    <cellStyle name="Output 13 3 3 3 5" xfId="39685"/>
    <cellStyle name="Output 13 3 3 3 6" xfId="39686"/>
    <cellStyle name="Output 13 3 3 3 7" xfId="39687"/>
    <cellStyle name="Output 13 3 3 3 8" xfId="39688"/>
    <cellStyle name="Output 13 3 3 3 9" xfId="39689"/>
    <cellStyle name="Output 13 3 3 4" xfId="39690"/>
    <cellStyle name="Output 13 3 3 4 10" xfId="39691"/>
    <cellStyle name="Output 13 3 3 4 11" xfId="39692"/>
    <cellStyle name="Output 13 3 3 4 12" xfId="39693"/>
    <cellStyle name="Output 13 3 3 4 13" xfId="39694"/>
    <cellStyle name="Output 13 3 3 4 14" xfId="39695"/>
    <cellStyle name="Output 13 3 3 4 15" xfId="39696"/>
    <cellStyle name="Output 13 3 3 4 16" xfId="39697"/>
    <cellStyle name="Output 13 3 3 4 2" xfId="39698"/>
    <cellStyle name="Output 13 3 3 4 3" xfId="39699"/>
    <cellStyle name="Output 13 3 3 4 4" xfId="39700"/>
    <cellStyle name="Output 13 3 3 4 5" xfId="39701"/>
    <cellStyle name="Output 13 3 3 4 6" xfId="39702"/>
    <cellStyle name="Output 13 3 3 4 7" xfId="39703"/>
    <cellStyle name="Output 13 3 3 4 8" xfId="39704"/>
    <cellStyle name="Output 13 3 3 4 9" xfId="39705"/>
    <cellStyle name="Output 13 3 3 5" xfId="39706"/>
    <cellStyle name="Output 13 3 3 5 10" xfId="39707"/>
    <cellStyle name="Output 13 3 3 5 11" xfId="39708"/>
    <cellStyle name="Output 13 3 3 5 12" xfId="39709"/>
    <cellStyle name="Output 13 3 3 5 13" xfId="39710"/>
    <cellStyle name="Output 13 3 3 5 14" xfId="39711"/>
    <cellStyle name="Output 13 3 3 5 15" xfId="39712"/>
    <cellStyle name="Output 13 3 3 5 2" xfId="39713"/>
    <cellStyle name="Output 13 3 3 5 3" xfId="39714"/>
    <cellStyle name="Output 13 3 3 5 4" xfId="39715"/>
    <cellStyle name="Output 13 3 3 5 5" xfId="39716"/>
    <cellStyle name="Output 13 3 3 5 6" xfId="39717"/>
    <cellStyle name="Output 13 3 3 5 7" xfId="39718"/>
    <cellStyle name="Output 13 3 3 5 8" xfId="39719"/>
    <cellStyle name="Output 13 3 3 5 9" xfId="39720"/>
    <cellStyle name="Output 13 3 3 6" xfId="39721"/>
    <cellStyle name="Output 13 3 3 7" xfId="39722"/>
    <cellStyle name="Output 13 3 3 8" xfId="39723"/>
    <cellStyle name="Output 13 3 3 9" xfId="39724"/>
    <cellStyle name="Output 13 3 4" xfId="39725"/>
    <cellStyle name="Output 13 3 4 10" xfId="39726"/>
    <cellStyle name="Output 13 3 4 11" xfId="39727"/>
    <cellStyle name="Output 13 3 4 12" xfId="39728"/>
    <cellStyle name="Output 13 3 4 13" xfId="39729"/>
    <cellStyle name="Output 13 3 4 14" xfId="39730"/>
    <cellStyle name="Output 13 3 4 15" xfId="39731"/>
    <cellStyle name="Output 13 3 4 16" xfId="39732"/>
    <cellStyle name="Output 13 3 4 2" xfId="39733"/>
    <cellStyle name="Output 13 3 4 3" xfId="39734"/>
    <cellStyle name="Output 13 3 4 4" xfId="39735"/>
    <cellStyle name="Output 13 3 4 5" xfId="39736"/>
    <cellStyle name="Output 13 3 4 6" xfId="39737"/>
    <cellStyle name="Output 13 3 4 7" xfId="39738"/>
    <cellStyle name="Output 13 3 4 8" xfId="39739"/>
    <cellStyle name="Output 13 3 4 9" xfId="39740"/>
    <cellStyle name="Output 13 3 5" xfId="39741"/>
    <cellStyle name="Output 13 3 5 10" xfId="39742"/>
    <cellStyle name="Output 13 3 5 11" xfId="39743"/>
    <cellStyle name="Output 13 3 5 12" xfId="39744"/>
    <cellStyle name="Output 13 3 5 13" xfId="39745"/>
    <cellStyle name="Output 13 3 5 14" xfId="39746"/>
    <cellStyle name="Output 13 3 5 15" xfId="39747"/>
    <cellStyle name="Output 13 3 5 16" xfId="39748"/>
    <cellStyle name="Output 13 3 5 2" xfId="39749"/>
    <cellStyle name="Output 13 3 5 3" xfId="39750"/>
    <cellStyle name="Output 13 3 5 4" xfId="39751"/>
    <cellStyle name="Output 13 3 5 5" xfId="39752"/>
    <cellStyle name="Output 13 3 5 6" xfId="39753"/>
    <cellStyle name="Output 13 3 5 7" xfId="39754"/>
    <cellStyle name="Output 13 3 5 8" xfId="39755"/>
    <cellStyle name="Output 13 3 5 9" xfId="39756"/>
    <cellStyle name="Output 13 3 6" xfId="39757"/>
    <cellStyle name="Output 13 3 6 10" xfId="39758"/>
    <cellStyle name="Output 13 3 6 11" xfId="39759"/>
    <cellStyle name="Output 13 3 6 12" xfId="39760"/>
    <cellStyle name="Output 13 3 6 13" xfId="39761"/>
    <cellStyle name="Output 13 3 6 14" xfId="39762"/>
    <cellStyle name="Output 13 3 6 15" xfId="39763"/>
    <cellStyle name="Output 13 3 6 16" xfId="39764"/>
    <cellStyle name="Output 13 3 6 2" xfId="39765"/>
    <cellStyle name="Output 13 3 6 3" xfId="39766"/>
    <cellStyle name="Output 13 3 6 4" xfId="39767"/>
    <cellStyle name="Output 13 3 6 5" xfId="39768"/>
    <cellStyle name="Output 13 3 6 6" xfId="39769"/>
    <cellStyle name="Output 13 3 6 7" xfId="39770"/>
    <cellStyle name="Output 13 3 6 8" xfId="39771"/>
    <cellStyle name="Output 13 3 6 9" xfId="39772"/>
    <cellStyle name="Output 13 3 7" xfId="39773"/>
    <cellStyle name="Output 13 3 7 10" xfId="39774"/>
    <cellStyle name="Output 13 3 7 11" xfId="39775"/>
    <cellStyle name="Output 13 3 7 12" xfId="39776"/>
    <cellStyle name="Output 13 3 7 13" xfId="39777"/>
    <cellStyle name="Output 13 3 7 14" xfId="39778"/>
    <cellStyle name="Output 13 3 7 15" xfId="39779"/>
    <cellStyle name="Output 13 3 7 2" xfId="39780"/>
    <cellStyle name="Output 13 3 7 3" xfId="39781"/>
    <cellStyle name="Output 13 3 7 4" xfId="39782"/>
    <cellStyle name="Output 13 3 7 5" xfId="39783"/>
    <cellStyle name="Output 13 3 7 6" xfId="39784"/>
    <cellStyle name="Output 13 3 7 7" xfId="39785"/>
    <cellStyle name="Output 13 3 7 8" xfId="39786"/>
    <cellStyle name="Output 13 3 7 9" xfId="39787"/>
    <cellStyle name="Output 13 3 8" xfId="39788"/>
    <cellStyle name="Output 13 3 9" xfId="39789"/>
    <cellStyle name="Output 13 4" xfId="39790"/>
    <cellStyle name="Output 13 4 10" xfId="39791"/>
    <cellStyle name="Output 13 4 11" xfId="39792"/>
    <cellStyle name="Output 13 4 12" xfId="39793"/>
    <cellStyle name="Output 13 4 13" xfId="39794"/>
    <cellStyle name="Output 13 4 14" xfId="39795"/>
    <cellStyle name="Output 13 4 15" xfId="39796"/>
    <cellStyle name="Output 13 4 16" xfId="39797"/>
    <cellStyle name="Output 13 4 17" xfId="39798"/>
    <cellStyle name="Output 13 4 18" xfId="39799"/>
    <cellStyle name="Output 13 4 19" xfId="39800"/>
    <cellStyle name="Output 13 4 2" xfId="39801"/>
    <cellStyle name="Output 13 4 2 10" xfId="39802"/>
    <cellStyle name="Output 13 4 2 11" xfId="39803"/>
    <cellStyle name="Output 13 4 2 12" xfId="39804"/>
    <cellStyle name="Output 13 4 2 13" xfId="39805"/>
    <cellStyle name="Output 13 4 2 14" xfId="39806"/>
    <cellStyle name="Output 13 4 2 15" xfId="39807"/>
    <cellStyle name="Output 13 4 2 16" xfId="39808"/>
    <cellStyle name="Output 13 4 2 17" xfId="39809"/>
    <cellStyle name="Output 13 4 2 18" xfId="39810"/>
    <cellStyle name="Output 13 4 2 19" xfId="39811"/>
    <cellStyle name="Output 13 4 2 2" xfId="39812"/>
    <cellStyle name="Output 13 4 2 2 10" xfId="39813"/>
    <cellStyle name="Output 13 4 2 2 11" xfId="39814"/>
    <cellStyle name="Output 13 4 2 2 12" xfId="39815"/>
    <cellStyle name="Output 13 4 2 2 13" xfId="39816"/>
    <cellStyle name="Output 13 4 2 2 14" xfId="39817"/>
    <cellStyle name="Output 13 4 2 2 15" xfId="39818"/>
    <cellStyle name="Output 13 4 2 2 16" xfId="39819"/>
    <cellStyle name="Output 13 4 2 2 2" xfId="39820"/>
    <cellStyle name="Output 13 4 2 2 3" xfId="39821"/>
    <cellStyle name="Output 13 4 2 2 4" xfId="39822"/>
    <cellStyle name="Output 13 4 2 2 5" xfId="39823"/>
    <cellStyle name="Output 13 4 2 2 6" xfId="39824"/>
    <cellStyle name="Output 13 4 2 2 7" xfId="39825"/>
    <cellStyle name="Output 13 4 2 2 8" xfId="39826"/>
    <cellStyle name="Output 13 4 2 2 9" xfId="39827"/>
    <cellStyle name="Output 13 4 2 20" xfId="39828"/>
    <cellStyle name="Output 13 4 2 21" xfId="39829"/>
    <cellStyle name="Output 13 4 2 3" xfId="39830"/>
    <cellStyle name="Output 13 4 2 3 10" xfId="39831"/>
    <cellStyle name="Output 13 4 2 3 11" xfId="39832"/>
    <cellStyle name="Output 13 4 2 3 12" xfId="39833"/>
    <cellStyle name="Output 13 4 2 3 13" xfId="39834"/>
    <cellStyle name="Output 13 4 2 3 14" xfId="39835"/>
    <cellStyle name="Output 13 4 2 3 15" xfId="39836"/>
    <cellStyle name="Output 13 4 2 3 16" xfId="39837"/>
    <cellStyle name="Output 13 4 2 3 2" xfId="39838"/>
    <cellStyle name="Output 13 4 2 3 3" xfId="39839"/>
    <cellStyle name="Output 13 4 2 3 4" xfId="39840"/>
    <cellStyle name="Output 13 4 2 3 5" xfId="39841"/>
    <cellStyle name="Output 13 4 2 3 6" xfId="39842"/>
    <cellStyle name="Output 13 4 2 3 7" xfId="39843"/>
    <cellStyle name="Output 13 4 2 3 8" xfId="39844"/>
    <cellStyle name="Output 13 4 2 3 9" xfId="39845"/>
    <cellStyle name="Output 13 4 2 4" xfId="39846"/>
    <cellStyle name="Output 13 4 2 4 10" xfId="39847"/>
    <cellStyle name="Output 13 4 2 4 11" xfId="39848"/>
    <cellStyle name="Output 13 4 2 4 12" xfId="39849"/>
    <cellStyle name="Output 13 4 2 4 13" xfId="39850"/>
    <cellStyle name="Output 13 4 2 4 14" xfId="39851"/>
    <cellStyle name="Output 13 4 2 4 15" xfId="39852"/>
    <cellStyle name="Output 13 4 2 4 16" xfId="39853"/>
    <cellStyle name="Output 13 4 2 4 2" xfId="39854"/>
    <cellStyle name="Output 13 4 2 4 3" xfId="39855"/>
    <cellStyle name="Output 13 4 2 4 4" xfId="39856"/>
    <cellStyle name="Output 13 4 2 4 5" xfId="39857"/>
    <cellStyle name="Output 13 4 2 4 6" xfId="39858"/>
    <cellStyle name="Output 13 4 2 4 7" xfId="39859"/>
    <cellStyle name="Output 13 4 2 4 8" xfId="39860"/>
    <cellStyle name="Output 13 4 2 4 9" xfId="39861"/>
    <cellStyle name="Output 13 4 2 5" xfId="39862"/>
    <cellStyle name="Output 13 4 2 5 10" xfId="39863"/>
    <cellStyle name="Output 13 4 2 5 11" xfId="39864"/>
    <cellStyle name="Output 13 4 2 5 12" xfId="39865"/>
    <cellStyle name="Output 13 4 2 5 13" xfId="39866"/>
    <cellStyle name="Output 13 4 2 5 14" xfId="39867"/>
    <cellStyle name="Output 13 4 2 5 15" xfId="39868"/>
    <cellStyle name="Output 13 4 2 5 2" xfId="39869"/>
    <cellStyle name="Output 13 4 2 5 3" xfId="39870"/>
    <cellStyle name="Output 13 4 2 5 4" xfId="39871"/>
    <cellStyle name="Output 13 4 2 5 5" xfId="39872"/>
    <cellStyle name="Output 13 4 2 5 6" xfId="39873"/>
    <cellStyle name="Output 13 4 2 5 7" xfId="39874"/>
    <cellStyle name="Output 13 4 2 5 8" xfId="39875"/>
    <cellStyle name="Output 13 4 2 5 9" xfId="39876"/>
    <cellStyle name="Output 13 4 2 6" xfId="39877"/>
    <cellStyle name="Output 13 4 2 7" xfId="39878"/>
    <cellStyle name="Output 13 4 2 8" xfId="39879"/>
    <cellStyle name="Output 13 4 2 9" xfId="39880"/>
    <cellStyle name="Output 13 4 20" xfId="39881"/>
    <cellStyle name="Output 13 4 21" xfId="39882"/>
    <cellStyle name="Output 13 4 22" xfId="39883"/>
    <cellStyle name="Output 13 4 23" xfId="39884"/>
    <cellStyle name="Output 13 4 3" xfId="39885"/>
    <cellStyle name="Output 13 4 3 10" xfId="39886"/>
    <cellStyle name="Output 13 4 3 11" xfId="39887"/>
    <cellStyle name="Output 13 4 3 12" xfId="39888"/>
    <cellStyle name="Output 13 4 3 13" xfId="39889"/>
    <cellStyle name="Output 13 4 3 14" xfId="39890"/>
    <cellStyle name="Output 13 4 3 15" xfId="39891"/>
    <cellStyle name="Output 13 4 3 16" xfId="39892"/>
    <cellStyle name="Output 13 4 3 17" xfId="39893"/>
    <cellStyle name="Output 13 4 3 18" xfId="39894"/>
    <cellStyle name="Output 13 4 3 19" xfId="39895"/>
    <cellStyle name="Output 13 4 3 2" xfId="39896"/>
    <cellStyle name="Output 13 4 3 2 10" xfId="39897"/>
    <cellStyle name="Output 13 4 3 2 11" xfId="39898"/>
    <cellStyle name="Output 13 4 3 2 12" xfId="39899"/>
    <cellStyle name="Output 13 4 3 2 13" xfId="39900"/>
    <cellStyle name="Output 13 4 3 2 14" xfId="39901"/>
    <cellStyle name="Output 13 4 3 2 15" xfId="39902"/>
    <cellStyle name="Output 13 4 3 2 16" xfId="39903"/>
    <cellStyle name="Output 13 4 3 2 2" xfId="39904"/>
    <cellStyle name="Output 13 4 3 2 3" xfId="39905"/>
    <cellStyle name="Output 13 4 3 2 4" xfId="39906"/>
    <cellStyle name="Output 13 4 3 2 5" xfId="39907"/>
    <cellStyle name="Output 13 4 3 2 6" xfId="39908"/>
    <cellStyle name="Output 13 4 3 2 7" xfId="39909"/>
    <cellStyle name="Output 13 4 3 2 8" xfId="39910"/>
    <cellStyle name="Output 13 4 3 2 9" xfId="39911"/>
    <cellStyle name="Output 13 4 3 20" xfId="39912"/>
    <cellStyle name="Output 13 4 3 21" xfId="39913"/>
    <cellStyle name="Output 13 4 3 3" xfId="39914"/>
    <cellStyle name="Output 13 4 3 3 10" xfId="39915"/>
    <cellStyle name="Output 13 4 3 3 11" xfId="39916"/>
    <cellStyle name="Output 13 4 3 3 12" xfId="39917"/>
    <cellStyle name="Output 13 4 3 3 13" xfId="39918"/>
    <cellStyle name="Output 13 4 3 3 14" xfId="39919"/>
    <cellStyle name="Output 13 4 3 3 15" xfId="39920"/>
    <cellStyle name="Output 13 4 3 3 16" xfId="39921"/>
    <cellStyle name="Output 13 4 3 3 2" xfId="39922"/>
    <cellStyle name="Output 13 4 3 3 3" xfId="39923"/>
    <cellStyle name="Output 13 4 3 3 4" xfId="39924"/>
    <cellStyle name="Output 13 4 3 3 5" xfId="39925"/>
    <cellStyle name="Output 13 4 3 3 6" xfId="39926"/>
    <cellStyle name="Output 13 4 3 3 7" xfId="39927"/>
    <cellStyle name="Output 13 4 3 3 8" xfId="39928"/>
    <cellStyle name="Output 13 4 3 3 9" xfId="39929"/>
    <cellStyle name="Output 13 4 3 4" xfId="39930"/>
    <cellStyle name="Output 13 4 3 4 10" xfId="39931"/>
    <cellStyle name="Output 13 4 3 4 11" xfId="39932"/>
    <cellStyle name="Output 13 4 3 4 12" xfId="39933"/>
    <cellStyle name="Output 13 4 3 4 13" xfId="39934"/>
    <cellStyle name="Output 13 4 3 4 14" xfId="39935"/>
    <cellStyle name="Output 13 4 3 4 15" xfId="39936"/>
    <cellStyle name="Output 13 4 3 4 16" xfId="39937"/>
    <cellStyle name="Output 13 4 3 4 2" xfId="39938"/>
    <cellStyle name="Output 13 4 3 4 3" xfId="39939"/>
    <cellStyle name="Output 13 4 3 4 4" xfId="39940"/>
    <cellStyle name="Output 13 4 3 4 5" xfId="39941"/>
    <cellStyle name="Output 13 4 3 4 6" xfId="39942"/>
    <cellStyle name="Output 13 4 3 4 7" xfId="39943"/>
    <cellStyle name="Output 13 4 3 4 8" xfId="39944"/>
    <cellStyle name="Output 13 4 3 4 9" xfId="39945"/>
    <cellStyle name="Output 13 4 3 5" xfId="39946"/>
    <cellStyle name="Output 13 4 3 5 10" xfId="39947"/>
    <cellStyle name="Output 13 4 3 5 11" xfId="39948"/>
    <cellStyle name="Output 13 4 3 5 12" xfId="39949"/>
    <cellStyle name="Output 13 4 3 5 13" xfId="39950"/>
    <cellStyle name="Output 13 4 3 5 14" xfId="39951"/>
    <cellStyle name="Output 13 4 3 5 15" xfId="39952"/>
    <cellStyle name="Output 13 4 3 5 2" xfId="39953"/>
    <cellStyle name="Output 13 4 3 5 3" xfId="39954"/>
    <cellStyle name="Output 13 4 3 5 4" xfId="39955"/>
    <cellStyle name="Output 13 4 3 5 5" xfId="39956"/>
    <cellStyle name="Output 13 4 3 5 6" xfId="39957"/>
    <cellStyle name="Output 13 4 3 5 7" xfId="39958"/>
    <cellStyle name="Output 13 4 3 5 8" xfId="39959"/>
    <cellStyle name="Output 13 4 3 5 9" xfId="39960"/>
    <cellStyle name="Output 13 4 3 6" xfId="39961"/>
    <cellStyle name="Output 13 4 3 7" xfId="39962"/>
    <cellStyle name="Output 13 4 3 8" xfId="39963"/>
    <cellStyle name="Output 13 4 3 9" xfId="39964"/>
    <cellStyle name="Output 13 4 4" xfId="39965"/>
    <cellStyle name="Output 13 4 4 10" xfId="39966"/>
    <cellStyle name="Output 13 4 4 11" xfId="39967"/>
    <cellStyle name="Output 13 4 4 12" xfId="39968"/>
    <cellStyle name="Output 13 4 4 13" xfId="39969"/>
    <cellStyle name="Output 13 4 4 14" xfId="39970"/>
    <cellStyle name="Output 13 4 4 15" xfId="39971"/>
    <cellStyle name="Output 13 4 4 16" xfId="39972"/>
    <cellStyle name="Output 13 4 4 2" xfId="39973"/>
    <cellStyle name="Output 13 4 4 3" xfId="39974"/>
    <cellStyle name="Output 13 4 4 4" xfId="39975"/>
    <cellStyle name="Output 13 4 4 5" xfId="39976"/>
    <cellStyle name="Output 13 4 4 6" xfId="39977"/>
    <cellStyle name="Output 13 4 4 7" xfId="39978"/>
    <cellStyle name="Output 13 4 4 8" xfId="39979"/>
    <cellStyle name="Output 13 4 4 9" xfId="39980"/>
    <cellStyle name="Output 13 4 5" xfId="39981"/>
    <cellStyle name="Output 13 4 5 10" xfId="39982"/>
    <cellStyle name="Output 13 4 5 11" xfId="39983"/>
    <cellStyle name="Output 13 4 5 12" xfId="39984"/>
    <cellStyle name="Output 13 4 5 13" xfId="39985"/>
    <cellStyle name="Output 13 4 5 14" xfId="39986"/>
    <cellStyle name="Output 13 4 5 15" xfId="39987"/>
    <cellStyle name="Output 13 4 5 16" xfId="39988"/>
    <cellStyle name="Output 13 4 5 2" xfId="39989"/>
    <cellStyle name="Output 13 4 5 3" xfId="39990"/>
    <cellStyle name="Output 13 4 5 4" xfId="39991"/>
    <cellStyle name="Output 13 4 5 5" xfId="39992"/>
    <cellStyle name="Output 13 4 5 6" xfId="39993"/>
    <cellStyle name="Output 13 4 5 7" xfId="39994"/>
    <cellStyle name="Output 13 4 5 8" xfId="39995"/>
    <cellStyle name="Output 13 4 5 9" xfId="39996"/>
    <cellStyle name="Output 13 4 6" xfId="39997"/>
    <cellStyle name="Output 13 4 6 10" xfId="39998"/>
    <cellStyle name="Output 13 4 6 11" xfId="39999"/>
    <cellStyle name="Output 13 4 6 12" xfId="40000"/>
    <cellStyle name="Output 13 4 6 13" xfId="40001"/>
    <cellStyle name="Output 13 4 6 14" xfId="40002"/>
    <cellStyle name="Output 13 4 6 15" xfId="40003"/>
    <cellStyle name="Output 13 4 6 16" xfId="40004"/>
    <cellStyle name="Output 13 4 6 2" xfId="40005"/>
    <cellStyle name="Output 13 4 6 3" xfId="40006"/>
    <cellStyle name="Output 13 4 6 4" xfId="40007"/>
    <cellStyle name="Output 13 4 6 5" xfId="40008"/>
    <cellStyle name="Output 13 4 6 6" xfId="40009"/>
    <cellStyle name="Output 13 4 6 7" xfId="40010"/>
    <cellStyle name="Output 13 4 6 8" xfId="40011"/>
    <cellStyle name="Output 13 4 6 9" xfId="40012"/>
    <cellStyle name="Output 13 4 7" xfId="40013"/>
    <cellStyle name="Output 13 4 7 10" xfId="40014"/>
    <cellStyle name="Output 13 4 7 11" xfId="40015"/>
    <cellStyle name="Output 13 4 7 12" xfId="40016"/>
    <cellStyle name="Output 13 4 7 13" xfId="40017"/>
    <cellStyle name="Output 13 4 7 14" xfId="40018"/>
    <cellStyle name="Output 13 4 7 15" xfId="40019"/>
    <cellStyle name="Output 13 4 7 2" xfId="40020"/>
    <cellStyle name="Output 13 4 7 3" xfId="40021"/>
    <cellStyle name="Output 13 4 7 4" xfId="40022"/>
    <cellStyle name="Output 13 4 7 5" xfId="40023"/>
    <cellStyle name="Output 13 4 7 6" xfId="40024"/>
    <cellStyle name="Output 13 4 7 7" xfId="40025"/>
    <cellStyle name="Output 13 4 7 8" xfId="40026"/>
    <cellStyle name="Output 13 4 7 9" xfId="40027"/>
    <cellStyle name="Output 13 4 8" xfId="40028"/>
    <cellStyle name="Output 13 4 9" xfId="40029"/>
    <cellStyle name="Output 13 5" xfId="40030"/>
    <cellStyle name="Output 13 5 10" xfId="40031"/>
    <cellStyle name="Output 13 5 11" xfId="40032"/>
    <cellStyle name="Output 13 5 12" xfId="40033"/>
    <cellStyle name="Output 13 5 13" xfId="40034"/>
    <cellStyle name="Output 13 5 14" xfId="40035"/>
    <cellStyle name="Output 13 5 15" xfId="40036"/>
    <cellStyle name="Output 13 5 16" xfId="40037"/>
    <cellStyle name="Output 13 5 17" xfId="40038"/>
    <cellStyle name="Output 13 5 18" xfId="40039"/>
    <cellStyle name="Output 13 5 19" xfId="40040"/>
    <cellStyle name="Output 13 5 2" xfId="40041"/>
    <cellStyle name="Output 13 5 2 10" xfId="40042"/>
    <cellStyle name="Output 13 5 2 11" xfId="40043"/>
    <cellStyle name="Output 13 5 2 12" xfId="40044"/>
    <cellStyle name="Output 13 5 2 13" xfId="40045"/>
    <cellStyle name="Output 13 5 2 14" xfId="40046"/>
    <cellStyle name="Output 13 5 2 15" xfId="40047"/>
    <cellStyle name="Output 13 5 2 16" xfId="40048"/>
    <cellStyle name="Output 13 5 2 2" xfId="40049"/>
    <cellStyle name="Output 13 5 2 3" xfId="40050"/>
    <cellStyle name="Output 13 5 2 4" xfId="40051"/>
    <cellStyle name="Output 13 5 2 5" xfId="40052"/>
    <cellStyle name="Output 13 5 2 6" xfId="40053"/>
    <cellStyle name="Output 13 5 2 7" xfId="40054"/>
    <cellStyle name="Output 13 5 2 8" xfId="40055"/>
    <cellStyle name="Output 13 5 2 9" xfId="40056"/>
    <cellStyle name="Output 13 5 20" xfId="40057"/>
    <cellStyle name="Output 13 5 21" xfId="40058"/>
    <cellStyle name="Output 13 5 3" xfId="40059"/>
    <cellStyle name="Output 13 5 3 10" xfId="40060"/>
    <cellStyle name="Output 13 5 3 11" xfId="40061"/>
    <cellStyle name="Output 13 5 3 12" xfId="40062"/>
    <cellStyle name="Output 13 5 3 13" xfId="40063"/>
    <cellStyle name="Output 13 5 3 14" xfId="40064"/>
    <cellStyle name="Output 13 5 3 15" xfId="40065"/>
    <cellStyle name="Output 13 5 3 16" xfId="40066"/>
    <cellStyle name="Output 13 5 3 2" xfId="40067"/>
    <cellStyle name="Output 13 5 3 3" xfId="40068"/>
    <cellStyle name="Output 13 5 3 4" xfId="40069"/>
    <cellStyle name="Output 13 5 3 5" xfId="40070"/>
    <cellStyle name="Output 13 5 3 6" xfId="40071"/>
    <cellStyle name="Output 13 5 3 7" xfId="40072"/>
    <cellStyle name="Output 13 5 3 8" xfId="40073"/>
    <cellStyle name="Output 13 5 3 9" xfId="40074"/>
    <cellStyle name="Output 13 5 4" xfId="40075"/>
    <cellStyle name="Output 13 5 4 10" xfId="40076"/>
    <cellStyle name="Output 13 5 4 11" xfId="40077"/>
    <cellStyle name="Output 13 5 4 12" xfId="40078"/>
    <cellStyle name="Output 13 5 4 13" xfId="40079"/>
    <cellStyle name="Output 13 5 4 14" xfId="40080"/>
    <cellStyle name="Output 13 5 4 15" xfId="40081"/>
    <cellStyle name="Output 13 5 4 16" xfId="40082"/>
    <cellStyle name="Output 13 5 4 2" xfId="40083"/>
    <cellStyle name="Output 13 5 4 3" xfId="40084"/>
    <cellStyle name="Output 13 5 4 4" xfId="40085"/>
    <cellStyle name="Output 13 5 4 5" xfId="40086"/>
    <cellStyle name="Output 13 5 4 6" xfId="40087"/>
    <cellStyle name="Output 13 5 4 7" xfId="40088"/>
    <cellStyle name="Output 13 5 4 8" xfId="40089"/>
    <cellStyle name="Output 13 5 4 9" xfId="40090"/>
    <cellStyle name="Output 13 5 5" xfId="40091"/>
    <cellStyle name="Output 13 5 5 10" xfId="40092"/>
    <cellStyle name="Output 13 5 5 11" xfId="40093"/>
    <cellStyle name="Output 13 5 5 12" xfId="40094"/>
    <cellStyle name="Output 13 5 5 13" xfId="40095"/>
    <cellStyle name="Output 13 5 5 14" xfId="40096"/>
    <cellStyle name="Output 13 5 5 15" xfId="40097"/>
    <cellStyle name="Output 13 5 5 2" xfId="40098"/>
    <cellStyle name="Output 13 5 5 3" xfId="40099"/>
    <cellStyle name="Output 13 5 5 4" xfId="40100"/>
    <cellStyle name="Output 13 5 5 5" xfId="40101"/>
    <cellStyle name="Output 13 5 5 6" xfId="40102"/>
    <cellStyle name="Output 13 5 5 7" xfId="40103"/>
    <cellStyle name="Output 13 5 5 8" xfId="40104"/>
    <cellStyle name="Output 13 5 5 9" xfId="40105"/>
    <cellStyle name="Output 13 5 6" xfId="40106"/>
    <cellStyle name="Output 13 5 7" xfId="40107"/>
    <cellStyle name="Output 13 5 8" xfId="40108"/>
    <cellStyle name="Output 13 5 9" xfId="40109"/>
    <cellStyle name="Output 13 6" xfId="40110"/>
    <cellStyle name="Output 13 6 10" xfId="40111"/>
    <cellStyle name="Output 13 6 11" xfId="40112"/>
    <cellStyle name="Output 13 6 12" xfId="40113"/>
    <cellStyle name="Output 13 6 13" xfId="40114"/>
    <cellStyle name="Output 13 6 14" xfId="40115"/>
    <cellStyle name="Output 13 6 15" xfId="40116"/>
    <cellStyle name="Output 13 6 16" xfId="40117"/>
    <cellStyle name="Output 13 6 17" xfId="40118"/>
    <cellStyle name="Output 13 6 18" xfId="40119"/>
    <cellStyle name="Output 13 6 19" xfId="40120"/>
    <cellStyle name="Output 13 6 2" xfId="40121"/>
    <cellStyle name="Output 13 6 2 10" xfId="40122"/>
    <cellStyle name="Output 13 6 2 11" xfId="40123"/>
    <cellStyle name="Output 13 6 2 12" xfId="40124"/>
    <cellStyle name="Output 13 6 2 13" xfId="40125"/>
    <cellStyle name="Output 13 6 2 14" xfId="40126"/>
    <cellStyle name="Output 13 6 2 15" xfId="40127"/>
    <cellStyle name="Output 13 6 2 16" xfId="40128"/>
    <cellStyle name="Output 13 6 2 2" xfId="40129"/>
    <cellStyle name="Output 13 6 2 3" xfId="40130"/>
    <cellStyle name="Output 13 6 2 4" xfId="40131"/>
    <cellStyle name="Output 13 6 2 5" xfId="40132"/>
    <cellStyle name="Output 13 6 2 6" xfId="40133"/>
    <cellStyle name="Output 13 6 2 7" xfId="40134"/>
    <cellStyle name="Output 13 6 2 8" xfId="40135"/>
    <cellStyle name="Output 13 6 2 9" xfId="40136"/>
    <cellStyle name="Output 13 6 20" xfId="40137"/>
    <cellStyle name="Output 13 6 21" xfId="40138"/>
    <cellStyle name="Output 13 6 3" xfId="40139"/>
    <cellStyle name="Output 13 6 3 10" xfId="40140"/>
    <cellStyle name="Output 13 6 3 11" xfId="40141"/>
    <cellStyle name="Output 13 6 3 12" xfId="40142"/>
    <cellStyle name="Output 13 6 3 13" xfId="40143"/>
    <cellStyle name="Output 13 6 3 14" xfId="40144"/>
    <cellStyle name="Output 13 6 3 15" xfId="40145"/>
    <cellStyle name="Output 13 6 3 16" xfId="40146"/>
    <cellStyle name="Output 13 6 3 2" xfId="40147"/>
    <cellStyle name="Output 13 6 3 3" xfId="40148"/>
    <cellStyle name="Output 13 6 3 4" xfId="40149"/>
    <cellStyle name="Output 13 6 3 5" xfId="40150"/>
    <cellStyle name="Output 13 6 3 6" xfId="40151"/>
    <cellStyle name="Output 13 6 3 7" xfId="40152"/>
    <cellStyle name="Output 13 6 3 8" xfId="40153"/>
    <cellStyle name="Output 13 6 3 9" xfId="40154"/>
    <cellStyle name="Output 13 6 4" xfId="40155"/>
    <cellStyle name="Output 13 6 4 10" xfId="40156"/>
    <cellStyle name="Output 13 6 4 11" xfId="40157"/>
    <cellStyle name="Output 13 6 4 12" xfId="40158"/>
    <cellStyle name="Output 13 6 4 13" xfId="40159"/>
    <cellStyle name="Output 13 6 4 14" xfId="40160"/>
    <cellStyle name="Output 13 6 4 15" xfId="40161"/>
    <cellStyle name="Output 13 6 4 16" xfId="40162"/>
    <cellStyle name="Output 13 6 4 2" xfId="40163"/>
    <cellStyle name="Output 13 6 4 3" xfId="40164"/>
    <cellStyle name="Output 13 6 4 4" xfId="40165"/>
    <cellStyle name="Output 13 6 4 5" xfId="40166"/>
    <cellStyle name="Output 13 6 4 6" xfId="40167"/>
    <cellStyle name="Output 13 6 4 7" xfId="40168"/>
    <cellStyle name="Output 13 6 4 8" xfId="40169"/>
    <cellStyle name="Output 13 6 4 9" xfId="40170"/>
    <cellStyle name="Output 13 6 5" xfId="40171"/>
    <cellStyle name="Output 13 6 5 10" xfId="40172"/>
    <cellStyle name="Output 13 6 5 11" xfId="40173"/>
    <cellStyle name="Output 13 6 5 12" xfId="40174"/>
    <cellStyle name="Output 13 6 5 13" xfId="40175"/>
    <cellStyle name="Output 13 6 5 14" xfId="40176"/>
    <cellStyle name="Output 13 6 5 15" xfId="40177"/>
    <cellStyle name="Output 13 6 5 2" xfId="40178"/>
    <cellStyle name="Output 13 6 5 3" xfId="40179"/>
    <cellStyle name="Output 13 6 5 4" xfId="40180"/>
    <cellStyle name="Output 13 6 5 5" xfId="40181"/>
    <cellStyle name="Output 13 6 5 6" xfId="40182"/>
    <cellStyle name="Output 13 6 5 7" xfId="40183"/>
    <cellStyle name="Output 13 6 5 8" xfId="40184"/>
    <cellStyle name="Output 13 6 5 9" xfId="40185"/>
    <cellStyle name="Output 13 6 6" xfId="40186"/>
    <cellStyle name="Output 13 6 7" xfId="40187"/>
    <cellStyle name="Output 13 6 8" xfId="40188"/>
    <cellStyle name="Output 13 6 9" xfId="40189"/>
    <cellStyle name="Output 13 7" xfId="40190"/>
    <cellStyle name="Output 13 7 10" xfId="40191"/>
    <cellStyle name="Output 13 7 11" xfId="40192"/>
    <cellStyle name="Output 13 7 12" xfId="40193"/>
    <cellStyle name="Output 13 7 13" xfId="40194"/>
    <cellStyle name="Output 13 7 14" xfId="40195"/>
    <cellStyle name="Output 13 7 15" xfId="40196"/>
    <cellStyle name="Output 13 7 16" xfId="40197"/>
    <cellStyle name="Output 13 7 2" xfId="40198"/>
    <cellStyle name="Output 13 7 3" xfId="40199"/>
    <cellStyle name="Output 13 7 4" xfId="40200"/>
    <cellStyle name="Output 13 7 5" xfId="40201"/>
    <cellStyle name="Output 13 7 6" xfId="40202"/>
    <cellStyle name="Output 13 7 7" xfId="40203"/>
    <cellStyle name="Output 13 7 8" xfId="40204"/>
    <cellStyle name="Output 13 7 9" xfId="40205"/>
    <cellStyle name="Output 13 8" xfId="40206"/>
    <cellStyle name="Output 13 8 10" xfId="40207"/>
    <cellStyle name="Output 13 8 11" xfId="40208"/>
    <cellStyle name="Output 13 8 12" xfId="40209"/>
    <cellStyle name="Output 13 8 13" xfId="40210"/>
    <cellStyle name="Output 13 8 14" xfId="40211"/>
    <cellStyle name="Output 13 8 15" xfId="40212"/>
    <cellStyle name="Output 13 8 16" xfId="40213"/>
    <cellStyle name="Output 13 8 2" xfId="40214"/>
    <cellStyle name="Output 13 8 3" xfId="40215"/>
    <cellStyle name="Output 13 8 4" xfId="40216"/>
    <cellStyle name="Output 13 8 5" xfId="40217"/>
    <cellStyle name="Output 13 8 6" xfId="40218"/>
    <cellStyle name="Output 13 8 7" xfId="40219"/>
    <cellStyle name="Output 13 8 8" xfId="40220"/>
    <cellStyle name="Output 13 8 9" xfId="40221"/>
    <cellStyle name="Output 13 9" xfId="40222"/>
    <cellStyle name="Output 13 9 10" xfId="40223"/>
    <cellStyle name="Output 13 9 11" xfId="40224"/>
    <cellStyle name="Output 13 9 12" xfId="40225"/>
    <cellStyle name="Output 13 9 13" xfId="40226"/>
    <cellStyle name="Output 13 9 14" xfId="40227"/>
    <cellStyle name="Output 13 9 15" xfId="40228"/>
    <cellStyle name="Output 13 9 16" xfId="40229"/>
    <cellStyle name="Output 13 9 2" xfId="40230"/>
    <cellStyle name="Output 13 9 3" xfId="40231"/>
    <cellStyle name="Output 13 9 4" xfId="40232"/>
    <cellStyle name="Output 13 9 5" xfId="40233"/>
    <cellStyle name="Output 13 9 6" xfId="40234"/>
    <cellStyle name="Output 13 9 7" xfId="40235"/>
    <cellStyle name="Output 13 9 8" xfId="40236"/>
    <cellStyle name="Output 13 9 9" xfId="40237"/>
    <cellStyle name="Output 14" xfId="40238"/>
    <cellStyle name="Output 14 10" xfId="40239"/>
    <cellStyle name="Output 14 10 10" xfId="40240"/>
    <cellStyle name="Output 14 10 11" xfId="40241"/>
    <cellStyle name="Output 14 10 12" xfId="40242"/>
    <cellStyle name="Output 14 10 13" xfId="40243"/>
    <cellStyle name="Output 14 10 14" xfId="40244"/>
    <cellStyle name="Output 14 10 15" xfId="40245"/>
    <cellStyle name="Output 14 10 2" xfId="40246"/>
    <cellStyle name="Output 14 10 3" xfId="40247"/>
    <cellStyle name="Output 14 10 4" xfId="40248"/>
    <cellStyle name="Output 14 10 5" xfId="40249"/>
    <cellStyle name="Output 14 10 6" xfId="40250"/>
    <cellStyle name="Output 14 10 7" xfId="40251"/>
    <cellStyle name="Output 14 10 8" xfId="40252"/>
    <cellStyle name="Output 14 10 9" xfId="40253"/>
    <cellStyle name="Output 14 11" xfId="40254"/>
    <cellStyle name="Output 14 12" xfId="40255"/>
    <cellStyle name="Output 14 13" xfId="40256"/>
    <cellStyle name="Output 14 14" xfId="40257"/>
    <cellStyle name="Output 14 15" xfId="40258"/>
    <cellStyle name="Output 14 16" xfId="40259"/>
    <cellStyle name="Output 14 17" xfId="40260"/>
    <cellStyle name="Output 14 18" xfId="40261"/>
    <cellStyle name="Output 14 19" xfId="40262"/>
    <cellStyle name="Output 14 2" xfId="40263"/>
    <cellStyle name="Output 14 2 10" xfId="40264"/>
    <cellStyle name="Output 14 2 11" xfId="40265"/>
    <cellStyle name="Output 14 2 12" xfId="40266"/>
    <cellStyle name="Output 14 2 13" xfId="40267"/>
    <cellStyle name="Output 14 2 14" xfId="40268"/>
    <cellStyle name="Output 14 2 15" xfId="40269"/>
    <cellStyle name="Output 14 2 16" xfId="40270"/>
    <cellStyle name="Output 14 2 17" xfId="40271"/>
    <cellStyle name="Output 14 2 18" xfId="40272"/>
    <cellStyle name="Output 14 2 19" xfId="40273"/>
    <cellStyle name="Output 14 2 2" xfId="40274"/>
    <cellStyle name="Output 14 2 2 10" xfId="40275"/>
    <cellStyle name="Output 14 2 2 11" xfId="40276"/>
    <cellStyle name="Output 14 2 2 12" xfId="40277"/>
    <cellStyle name="Output 14 2 2 13" xfId="40278"/>
    <cellStyle name="Output 14 2 2 14" xfId="40279"/>
    <cellStyle name="Output 14 2 2 15" xfId="40280"/>
    <cellStyle name="Output 14 2 2 16" xfId="40281"/>
    <cellStyle name="Output 14 2 2 17" xfId="40282"/>
    <cellStyle name="Output 14 2 2 18" xfId="40283"/>
    <cellStyle name="Output 14 2 2 19" xfId="40284"/>
    <cellStyle name="Output 14 2 2 2" xfId="40285"/>
    <cellStyle name="Output 14 2 2 2 10" xfId="40286"/>
    <cellStyle name="Output 14 2 2 2 11" xfId="40287"/>
    <cellStyle name="Output 14 2 2 2 12" xfId="40288"/>
    <cellStyle name="Output 14 2 2 2 13" xfId="40289"/>
    <cellStyle name="Output 14 2 2 2 14" xfId="40290"/>
    <cellStyle name="Output 14 2 2 2 15" xfId="40291"/>
    <cellStyle name="Output 14 2 2 2 16" xfId="40292"/>
    <cellStyle name="Output 14 2 2 2 2" xfId="40293"/>
    <cellStyle name="Output 14 2 2 2 3" xfId="40294"/>
    <cellStyle name="Output 14 2 2 2 4" xfId="40295"/>
    <cellStyle name="Output 14 2 2 2 5" xfId="40296"/>
    <cellStyle name="Output 14 2 2 2 6" xfId="40297"/>
    <cellStyle name="Output 14 2 2 2 7" xfId="40298"/>
    <cellStyle name="Output 14 2 2 2 8" xfId="40299"/>
    <cellStyle name="Output 14 2 2 2 9" xfId="40300"/>
    <cellStyle name="Output 14 2 2 20" xfId="40301"/>
    <cellStyle name="Output 14 2 2 21" xfId="40302"/>
    <cellStyle name="Output 14 2 2 3" xfId="40303"/>
    <cellStyle name="Output 14 2 2 3 10" xfId="40304"/>
    <cellStyle name="Output 14 2 2 3 11" xfId="40305"/>
    <cellStyle name="Output 14 2 2 3 12" xfId="40306"/>
    <cellStyle name="Output 14 2 2 3 13" xfId="40307"/>
    <cellStyle name="Output 14 2 2 3 14" xfId="40308"/>
    <cellStyle name="Output 14 2 2 3 15" xfId="40309"/>
    <cellStyle name="Output 14 2 2 3 16" xfId="40310"/>
    <cellStyle name="Output 14 2 2 3 2" xfId="40311"/>
    <cellStyle name="Output 14 2 2 3 3" xfId="40312"/>
    <cellStyle name="Output 14 2 2 3 4" xfId="40313"/>
    <cellStyle name="Output 14 2 2 3 5" xfId="40314"/>
    <cellStyle name="Output 14 2 2 3 6" xfId="40315"/>
    <cellStyle name="Output 14 2 2 3 7" xfId="40316"/>
    <cellStyle name="Output 14 2 2 3 8" xfId="40317"/>
    <cellStyle name="Output 14 2 2 3 9" xfId="40318"/>
    <cellStyle name="Output 14 2 2 4" xfId="40319"/>
    <cellStyle name="Output 14 2 2 4 10" xfId="40320"/>
    <cellStyle name="Output 14 2 2 4 11" xfId="40321"/>
    <cellStyle name="Output 14 2 2 4 12" xfId="40322"/>
    <cellStyle name="Output 14 2 2 4 13" xfId="40323"/>
    <cellStyle name="Output 14 2 2 4 14" xfId="40324"/>
    <cellStyle name="Output 14 2 2 4 15" xfId="40325"/>
    <cellStyle name="Output 14 2 2 4 16" xfId="40326"/>
    <cellStyle name="Output 14 2 2 4 2" xfId="40327"/>
    <cellStyle name="Output 14 2 2 4 3" xfId="40328"/>
    <cellStyle name="Output 14 2 2 4 4" xfId="40329"/>
    <cellStyle name="Output 14 2 2 4 5" xfId="40330"/>
    <cellStyle name="Output 14 2 2 4 6" xfId="40331"/>
    <cellStyle name="Output 14 2 2 4 7" xfId="40332"/>
    <cellStyle name="Output 14 2 2 4 8" xfId="40333"/>
    <cellStyle name="Output 14 2 2 4 9" xfId="40334"/>
    <cellStyle name="Output 14 2 2 5" xfId="40335"/>
    <cellStyle name="Output 14 2 2 5 10" xfId="40336"/>
    <cellStyle name="Output 14 2 2 5 11" xfId="40337"/>
    <cellStyle name="Output 14 2 2 5 12" xfId="40338"/>
    <cellStyle name="Output 14 2 2 5 13" xfId="40339"/>
    <cellStyle name="Output 14 2 2 5 14" xfId="40340"/>
    <cellStyle name="Output 14 2 2 5 15" xfId="40341"/>
    <cellStyle name="Output 14 2 2 5 2" xfId="40342"/>
    <cellStyle name="Output 14 2 2 5 3" xfId="40343"/>
    <cellStyle name="Output 14 2 2 5 4" xfId="40344"/>
    <cellStyle name="Output 14 2 2 5 5" xfId="40345"/>
    <cellStyle name="Output 14 2 2 5 6" xfId="40346"/>
    <cellStyle name="Output 14 2 2 5 7" xfId="40347"/>
    <cellStyle name="Output 14 2 2 5 8" xfId="40348"/>
    <cellStyle name="Output 14 2 2 5 9" xfId="40349"/>
    <cellStyle name="Output 14 2 2 6" xfId="40350"/>
    <cellStyle name="Output 14 2 2 7" xfId="40351"/>
    <cellStyle name="Output 14 2 2 8" xfId="40352"/>
    <cellStyle name="Output 14 2 2 9" xfId="40353"/>
    <cellStyle name="Output 14 2 20" xfId="40354"/>
    <cellStyle name="Output 14 2 21" xfId="40355"/>
    <cellStyle name="Output 14 2 22" xfId="40356"/>
    <cellStyle name="Output 14 2 23" xfId="40357"/>
    <cellStyle name="Output 14 2 24" xfId="40358"/>
    <cellStyle name="Output 14 2 25" xfId="40359"/>
    <cellStyle name="Output 14 2 26" xfId="40360"/>
    <cellStyle name="Output 14 2 27" xfId="40361"/>
    <cellStyle name="Output 14 2 3" xfId="40362"/>
    <cellStyle name="Output 14 2 3 10" xfId="40363"/>
    <cellStyle name="Output 14 2 3 11" xfId="40364"/>
    <cellStyle name="Output 14 2 3 12" xfId="40365"/>
    <cellStyle name="Output 14 2 3 13" xfId="40366"/>
    <cellStyle name="Output 14 2 3 14" xfId="40367"/>
    <cellStyle name="Output 14 2 3 15" xfId="40368"/>
    <cellStyle name="Output 14 2 3 16" xfId="40369"/>
    <cellStyle name="Output 14 2 3 17" xfId="40370"/>
    <cellStyle name="Output 14 2 3 18" xfId="40371"/>
    <cellStyle name="Output 14 2 3 19" xfId="40372"/>
    <cellStyle name="Output 14 2 3 2" xfId="40373"/>
    <cellStyle name="Output 14 2 3 2 10" xfId="40374"/>
    <cellStyle name="Output 14 2 3 2 11" xfId="40375"/>
    <cellStyle name="Output 14 2 3 2 12" xfId="40376"/>
    <cellStyle name="Output 14 2 3 2 13" xfId="40377"/>
    <cellStyle name="Output 14 2 3 2 14" xfId="40378"/>
    <cellStyle name="Output 14 2 3 2 15" xfId="40379"/>
    <cellStyle name="Output 14 2 3 2 16" xfId="40380"/>
    <cellStyle name="Output 14 2 3 2 2" xfId="40381"/>
    <cellStyle name="Output 14 2 3 2 3" xfId="40382"/>
    <cellStyle name="Output 14 2 3 2 4" xfId="40383"/>
    <cellStyle name="Output 14 2 3 2 5" xfId="40384"/>
    <cellStyle name="Output 14 2 3 2 6" xfId="40385"/>
    <cellStyle name="Output 14 2 3 2 7" xfId="40386"/>
    <cellStyle name="Output 14 2 3 2 8" xfId="40387"/>
    <cellStyle name="Output 14 2 3 2 9" xfId="40388"/>
    <cellStyle name="Output 14 2 3 20" xfId="40389"/>
    <cellStyle name="Output 14 2 3 21" xfId="40390"/>
    <cellStyle name="Output 14 2 3 3" xfId="40391"/>
    <cellStyle name="Output 14 2 3 3 10" xfId="40392"/>
    <cellStyle name="Output 14 2 3 3 11" xfId="40393"/>
    <cellStyle name="Output 14 2 3 3 12" xfId="40394"/>
    <cellStyle name="Output 14 2 3 3 13" xfId="40395"/>
    <cellStyle name="Output 14 2 3 3 14" xfId="40396"/>
    <cellStyle name="Output 14 2 3 3 15" xfId="40397"/>
    <cellStyle name="Output 14 2 3 3 16" xfId="40398"/>
    <cellStyle name="Output 14 2 3 3 2" xfId="40399"/>
    <cellStyle name="Output 14 2 3 3 3" xfId="40400"/>
    <cellStyle name="Output 14 2 3 3 4" xfId="40401"/>
    <cellStyle name="Output 14 2 3 3 5" xfId="40402"/>
    <cellStyle name="Output 14 2 3 3 6" xfId="40403"/>
    <cellStyle name="Output 14 2 3 3 7" xfId="40404"/>
    <cellStyle name="Output 14 2 3 3 8" xfId="40405"/>
    <cellStyle name="Output 14 2 3 3 9" xfId="40406"/>
    <cellStyle name="Output 14 2 3 4" xfId="40407"/>
    <cellStyle name="Output 14 2 3 4 10" xfId="40408"/>
    <cellStyle name="Output 14 2 3 4 11" xfId="40409"/>
    <cellStyle name="Output 14 2 3 4 12" xfId="40410"/>
    <cellStyle name="Output 14 2 3 4 13" xfId="40411"/>
    <cellStyle name="Output 14 2 3 4 14" xfId="40412"/>
    <cellStyle name="Output 14 2 3 4 15" xfId="40413"/>
    <cellStyle name="Output 14 2 3 4 16" xfId="40414"/>
    <cellStyle name="Output 14 2 3 4 2" xfId="40415"/>
    <cellStyle name="Output 14 2 3 4 3" xfId="40416"/>
    <cellStyle name="Output 14 2 3 4 4" xfId="40417"/>
    <cellStyle name="Output 14 2 3 4 5" xfId="40418"/>
    <cellStyle name="Output 14 2 3 4 6" xfId="40419"/>
    <cellStyle name="Output 14 2 3 4 7" xfId="40420"/>
    <cellStyle name="Output 14 2 3 4 8" xfId="40421"/>
    <cellStyle name="Output 14 2 3 4 9" xfId="40422"/>
    <cellStyle name="Output 14 2 3 5" xfId="40423"/>
    <cellStyle name="Output 14 2 3 5 10" xfId="40424"/>
    <cellStyle name="Output 14 2 3 5 11" xfId="40425"/>
    <cellStyle name="Output 14 2 3 5 12" xfId="40426"/>
    <cellStyle name="Output 14 2 3 5 13" xfId="40427"/>
    <cellStyle name="Output 14 2 3 5 14" xfId="40428"/>
    <cellStyle name="Output 14 2 3 5 15" xfId="40429"/>
    <cellStyle name="Output 14 2 3 5 2" xfId="40430"/>
    <cellStyle name="Output 14 2 3 5 3" xfId="40431"/>
    <cellStyle name="Output 14 2 3 5 4" xfId="40432"/>
    <cellStyle name="Output 14 2 3 5 5" xfId="40433"/>
    <cellStyle name="Output 14 2 3 5 6" xfId="40434"/>
    <cellStyle name="Output 14 2 3 5 7" xfId="40435"/>
    <cellStyle name="Output 14 2 3 5 8" xfId="40436"/>
    <cellStyle name="Output 14 2 3 5 9" xfId="40437"/>
    <cellStyle name="Output 14 2 3 6" xfId="40438"/>
    <cellStyle name="Output 14 2 3 7" xfId="40439"/>
    <cellStyle name="Output 14 2 3 8" xfId="40440"/>
    <cellStyle name="Output 14 2 3 9" xfId="40441"/>
    <cellStyle name="Output 14 2 4" xfId="40442"/>
    <cellStyle name="Output 14 2 4 10" xfId="40443"/>
    <cellStyle name="Output 14 2 4 11" xfId="40444"/>
    <cellStyle name="Output 14 2 4 12" xfId="40445"/>
    <cellStyle name="Output 14 2 4 13" xfId="40446"/>
    <cellStyle name="Output 14 2 4 14" xfId="40447"/>
    <cellStyle name="Output 14 2 4 15" xfId="40448"/>
    <cellStyle name="Output 14 2 4 16" xfId="40449"/>
    <cellStyle name="Output 14 2 4 2" xfId="40450"/>
    <cellStyle name="Output 14 2 4 3" xfId="40451"/>
    <cellStyle name="Output 14 2 4 4" xfId="40452"/>
    <cellStyle name="Output 14 2 4 5" xfId="40453"/>
    <cellStyle name="Output 14 2 4 6" xfId="40454"/>
    <cellStyle name="Output 14 2 4 7" xfId="40455"/>
    <cellStyle name="Output 14 2 4 8" xfId="40456"/>
    <cellStyle name="Output 14 2 4 9" xfId="40457"/>
    <cellStyle name="Output 14 2 5" xfId="40458"/>
    <cellStyle name="Output 14 2 5 10" xfId="40459"/>
    <cellStyle name="Output 14 2 5 11" xfId="40460"/>
    <cellStyle name="Output 14 2 5 12" xfId="40461"/>
    <cellStyle name="Output 14 2 5 13" xfId="40462"/>
    <cellStyle name="Output 14 2 5 14" xfId="40463"/>
    <cellStyle name="Output 14 2 5 15" xfId="40464"/>
    <cellStyle name="Output 14 2 5 16" xfId="40465"/>
    <cellStyle name="Output 14 2 5 2" xfId="40466"/>
    <cellStyle name="Output 14 2 5 3" xfId="40467"/>
    <cellStyle name="Output 14 2 5 4" xfId="40468"/>
    <cellStyle name="Output 14 2 5 5" xfId="40469"/>
    <cellStyle name="Output 14 2 5 6" xfId="40470"/>
    <cellStyle name="Output 14 2 5 7" xfId="40471"/>
    <cellStyle name="Output 14 2 5 8" xfId="40472"/>
    <cellStyle name="Output 14 2 5 9" xfId="40473"/>
    <cellStyle name="Output 14 2 6" xfId="40474"/>
    <cellStyle name="Output 14 2 6 10" xfId="40475"/>
    <cellStyle name="Output 14 2 6 11" xfId="40476"/>
    <cellStyle name="Output 14 2 6 12" xfId="40477"/>
    <cellStyle name="Output 14 2 6 13" xfId="40478"/>
    <cellStyle name="Output 14 2 6 14" xfId="40479"/>
    <cellStyle name="Output 14 2 6 15" xfId="40480"/>
    <cellStyle name="Output 14 2 6 16" xfId="40481"/>
    <cellStyle name="Output 14 2 6 2" xfId="40482"/>
    <cellStyle name="Output 14 2 6 3" xfId="40483"/>
    <cellStyle name="Output 14 2 6 4" xfId="40484"/>
    <cellStyle name="Output 14 2 6 5" xfId="40485"/>
    <cellStyle name="Output 14 2 6 6" xfId="40486"/>
    <cellStyle name="Output 14 2 6 7" xfId="40487"/>
    <cellStyle name="Output 14 2 6 8" xfId="40488"/>
    <cellStyle name="Output 14 2 6 9" xfId="40489"/>
    <cellStyle name="Output 14 2 7" xfId="40490"/>
    <cellStyle name="Output 14 2 7 10" xfId="40491"/>
    <cellStyle name="Output 14 2 7 11" xfId="40492"/>
    <cellStyle name="Output 14 2 7 12" xfId="40493"/>
    <cellStyle name="Output 14 2 7 13" xfId="40494"/>
    <cellStyle name="Output 14 2 7 14" xfId="40495"/>
    <cellStyle name="Output 14 2 7 15" xfId="40496"/>
    <cellStyle name="Output 14 2 7 16" xfId="40497"/>
    <cellStyle name="Output 14 2 7 2" xfId="40498"/>
    <cellStyle name="Output 14 2 7 3" xfId="40499"/>
    <cellStyle name="Output 14 2 7 4" xfId="40500"/>
    <cellStyle name="Output 14 2 7 5" xfId="40501"/>
    <cellStyle name="Output 14 2 7 6" xfId="40502"/>
    <cellStyle name="Output 14 2 7 7" xfId="40503"/>
    <cellStyle name="Output 14 2 7 8" xfId="40504"/>
    <cellStyle name="Output 14 2 7 9" xfId="40505"/>
    <cellStyle name="Output 14 2 8" xfId="40506"/>
    <cellStyle name="Output 14 2 8 10" xfId="40507"/>
    <cellStyle name="Output 14 2 8 11" xfId="40508"/>
    <cellStyle name="Output 14 2 8 12" xfId="40509"/>
    <cellStyle name="Output 14 2 8 13" xfId="40510"/>
    <cellStyle name="Output 14 2 8 14" xfId="40511"/>
    <cellStyle name="Output 14 2 8 15" xfId="40512"/>
    <cellStyle name="Output 14 2 8 16" xfId="40513"/>
    <cellStyle name="Output 14 2 8 2" xfId="40514"/>
    <cellStyle name="Output 14 2 8 3" xfId="40515"/>
    <cellStyle name="Output 14 2 8 4" xfId="40516"/>
    <cellStyle name="Output 14 2 8 5" xfId="40517"/>
    <cellStyle name="Output 14 2 8 6" xfId="40518"/>
    <cellStyle name="Output 14 2 8 7" xfId="40519"/>
    <cellStyle name="Output 14 2 8 8" xfId="40520"/>
    <cellStyle name="Output 14 2 8 9" xfId="40521"/>
    <cellStyle name="Output 14 2 9" xfId="40522"/>
    <cellStyle name="Output 14 2 9 10" xfId="40523"/>
    <cellStyle name="Output 14 2 9 11" xfId="40524"/>
    <cellStyle name="Output 14 2 9 12" xfId="40525"/>
    <cellStyle name="Output 14 2 9 13" xfId="40526"/>
    <cellStyle name="Output 14 2 9 14" xfId="40527"/>
    <cellStyle name="Output 14 2 9 15" xfId="40528"/>
    <cellStyle name="Output 14 2 9 2" xfId="40529"/>
    <cellStyle name="Output 14 2 9 3" xfId="40530"/>
    <cellStyle name="Output 14 2 9 4" xfId="40531"/>
    <cellStyle name="Output 14 2 9 5" xfId="40532"/>
    <cellStyle name="Output 14 2 9 6" xfId="40533"/>
    <cellStyle name="Output 14 2 9 7" xfId="40534"/>
    <cellStyle name="Output 14 2 9 8" xfId="40535"/>
    <cellStyle name="Output 14 2 9 9" xfId="40536"/>
    <cellStyle name="Output 14 3" xfId="40537"/>
    <cellStyle name="Output 14 3 10" xfId="40538"/>
    <cellStyle name="Output 14 3 11" xfId="40539"/>
    <cellStyle name="Output 14 3 12" xfId="40540"/>
    <cellStyle name="Output 14 3 13" xfId="40541"/>
    <cellStyle name="Output 14 3 14" xfId="40542"/>
    <cellStyle name="Output 14 3 15" xfId="40543"/>
    <cellStyle name="Output 14 3 16" xfId="40544"/>
    <cellStyle name="Output 14 3 17" xfId="40545"/>
    <cellStyle name="Output 14 3 18" xfId="40546"/>
    <cellStyle name="Output 14 3 19" xfId="40547"/>
    <cellStyle name="Output 14 3 2" xfId="40548"/>
    <cellStyle name="Output 14 3 2 10" xfId="40549"/>
    <cellStyle name="Output 14 3 2 11" xfId="40550"/>
    <cellStyle name="Output 14 3 2 12" xfId="40551"/>
    <cellStyle name="Output 14 3 2 13" xfId="40552"/>
    <cellStyle name="Output 14 3 2 14" xfId="40553"/>
    <cellStyle name="Output 14 3 2 15" xfId="40554"/>
    <cellStyle name="Output 14 3 2 16" xfId="40555"/>
    <cellStyle name="Output 14 3 2 17" xfId="40556"/>
    <cellStyle name="Output 14 3 2 18" xfId="40557"/>
    <cellStyle name="Output 14 3 2 19" xfId="40558"/>
    <cellStyle name="Output 14 3 2 2" xfId="40559"/>
    <cellStyle name="Output 14 3 2 2 10" xfId="40560"/>
    <cellStyle name="Output 14 3 2 2 11" xfId="40561"/>
    <cellStyle name="Output 14 3 2 2 12" xfId="40562"/>
    <cellStyle name="Output 14 3 2 2 13" xfId="40563"/>
    <cellStyle name="Output 14 3 2 2 14" xfId="40564"/>
    <cellStyle name="Output 14 3 2 2 15" xfId="40565"/>
    <cellStyle name="Output 14 3 2 2 16" xfId="40566"/>
    <cellStyle name="Output 14 3 2 2 2" xfId="40567"/>
    <cellStyle name="Output 14 3 2 2 3" xfId="40568"/>
    <cellStyle name="Output 14 3 2 2 4" xfId="40569"/>
    <cellStyle name="Output 14 3 2 2 5" xfId="40570"/>
    <cellStyle name="Output 14 3 2 2 6" xfId="40571"/>
    <cellStyle name="Output 14 3 2 2 7" xfId="40572"/>
    <cellStyle name="Output 14 3 2 2 8" xfId="40573"/>
    <cellStyle name="Output 14 3 2 2 9" xfId="40574"/>
    <cellStyle name="Output 14 3 2 20" xfId="40575"/>
    <cellStyle name="Output 14 3 2 21" xfId="40576"/>
    <cellStyle name="Output 14 3 2 3" xfId="40577"/>
    <cellStyle name="Output 14 3 2 3 10" xfId="40578"/>
    <cellStyle name="Output 14 3 2 3 11" xfId="40579"/>
    <cellStyle name="Output 14 3 2 3 12" xfId="40580"/>
    <cellStyle name="Output 14 3 2 3 13" xfId="40581"/>
    <cellStyle name="Output 14 3 2 3 14" xfId="40582"/>
    <cellStyle name="Output 14 3 2 3 15" xfId="40583"/>
    <cellStyle name="Output 14 3 2 3 16" xfId="40584"/>
    <cellStyle name="Output 14 3 2 3 2" xfId="40585"/>
    <cellStyle name="Output 14 3 2 3 3" xfId="40586"/>
    <cellStyle name="Output 14 3 2 3 4" xfId="40587"/>
    <cellStyle name="Output 14 3 2 3 5" xfId="40588"/>
    <cellStyle name="Output 14 3 2 3 6" xfId="40589"/>
    <cellStyle name="Output 14 3 2 3 7" xfId="40590"/>
    <cellStyle name="Output 14 3 2 3 8" xfId="40591"/>
    <cellStyle name="Output 14 3 2 3 9" xfId="40592"/>
    <cellStyle name="Output 14 3 2 4" xfId="40593"/>
    <cellStyle name="Output 14 3 2 4 10" xfId="40594"/>
    <cellStyle name="Output 14 3 2 4 11" xfId="40595"/>
    <cellStyle name="Output 14 3 2 4 12" xfId="40596"/>
    <cellStyle name="Output 14 3 2 4 13" xfId="40597"/>
    <cellStyle name="Output 14 3 2 4 14" xfId="40598"/>
    <cellStyle name="Output 14 3 2 4 15" xfId="40599"/>
    <cellStyle name="Output 14 3 2 4 16" xfId="40600"/>
    <cellStyle name="Output 14 3 2 4 2" xfId="40601"/>
    <cellStyle name="Output 14 3 2 4 3" xfId="40602"/>
    <cellStyle name="Output 14 3 2 4 4" xfId="40603"/>
    <cellStyle name="Output 14 3 2 4 5" xfId="40604"/>
    <cellStyle name="Output 14 3 2 4 6" xfId="40605"/>
    <cellStyle name="Output 14 3 2 4 7" xfId="40606"/>
    <cellStyle name="Output 14 3 2 4 8" xfId="40607"/>
    <cellStyle name="Output 14 3 2 4 9" xfId="40608"/>
    <cellStyle name="Output 14 3 2 5" xfId="40609"/>
    <cellStyle name="Output 14 3 2 5 10" xfId="40610"/>
    <cellStyle name="Output 14 3 2 5 11" xfId="40611"/>
    <cellStyle name="Output 14 3 2 5 12" xfId="40612"/>
    <cellStyle name="Output 14 3 2 5 13" xfId="40613"/>
    <cellStyle name="Output 14 3 2 5 14" xfId="40614"/>
    <cellStyle name="Output 14 3 2 5 15" xfId="40615"/>
    <cellStyle name="Output 14 3 2 5 2" xfId="40616"/>
    <cellStyle name="Output 14 3 2 5 3" xfId="40617"/>
    <cellStyle name="Output 14 3 2 5 4" xfId="40618"/>
    <cellStyle name="Output 14 3 2 5 5" xfId="40619"/>
    <cellStyle name="Output 14 3 2 5 6" xfId="40620"/>
    <cellStyle name="Output 14 3 2 5 7" xfId="40621"/>
    <cellStyle name="Output 14 3 2 5 8" xfId="40622"/>
    <cellStyle name="Output 14 3 2 5 9" xfId="40623"/>
    <cellStyle name="Output 14 3 2 6" xfId="40624"/>
    <cellStyle name="Output 14 3 2 7" xfId="40625"/>
    <cellStyle name="Output 14 3 2 8" xfId="40626"/>
    <cellStyle name="Output 14 3 2 9" xfId="40627"/>
    <cellStyle name="Output 14 3 20" xfId="40628"/>
    <cellStyle name="Output 14 3 21" xfId="40629"/>
    <cellStyle name="Output 14 3 22" xfId="40630"/>
    <cellStyle name="Output 14 3 23" xfId="40631"/>
    <cellStyle name="Output 14 3 3" xfId="40632"/>
    <cellStyle name="Output 14 3 3 10" xfId="40633"/>
    <cellStyle name="Output 14 3 3 11" xfId="40634"/>
    <cellStyle name="Output 14 3 3 12" xfId="40635"/>
    <cellStyle name="Output 14 3 3 13" xfId="40636"/>
    <cellStyle name="Output 14 3 3 14" xfId="40637"/>
    <cellStyle name="Output 14 3 3 15" xfId="40638"/>
    <cellStyle name="Output 14 3 3 16" xfId="40639"/>
    <cellStyle name="Output 14 3 3 17" xfId="40640"/>
    <cellStyle name="Output 14 3 3 18" xfId="40641"/>
    <cellStyle name="Output 14 3 3 19" xfId="40642"/>
    <cellStyle name="Output 14 3 3 2" xfId="40643"/>
    <cellStyle name="Output 14 3 3 2 10" xfId="40644"/>
    <cellStyle name="Output 14 3 3 2 11" xfId="40645"/>
    <cellStyle name="Output 14 3 3 2 12" xfId="40646"/>
    <cellStyle name="Output 14 3 3 2 13" xfId="40647"/>
    <cellStyle name="Output 14 3 3 2 14" xfId="40648"/>
    <cellStyle name="Output 14 3 3 2 15" xfId="40649"/>
    <cellStyle name="Output 14 3 3 2 16" xfId="40650"/>
    <cellStyle name="Output 14 3 3 2 2" xfId="40651"/>
    <cellStyle name="Output 14 3 3 2 3" xfId="40652"/>
    <cellStyle name="Output 14 3 3 2 4" xfId="40653"/>
    <cellStyle name="Output 14 3 3 2 5" xfId="40654"/>
    <cellStyle name="Output 14 3 3 2 6" xfId="40655"/>
    <cellStyle name="Output 14 3 3 2 7" xfId="40656"/>
    <cellStyle name="Output 14 3 3 2 8" xfId="40657"/>
    <cellStyle name="Output 14 3 3 2 9" xfId="40658"/>
    <cellStyle name="Output 14 3 3 20" xfId="40659"/>
    <cellStyle name="Output 14 3 3 21" xfId="40660"/>
    <cellStyle name="Output 14 3 3 3" xfId="40661"/>
    <cellStyle name="Output 14 3 3 3 10" xfId="40662"/>
    <cellStyle name="Output 14 3 3 3 11" xfId="40663"/>
    <cellStyle name="Output 14 3 3 3 12" xfId="40664"/>
    <cellStyle name="Output 14 3 3 3 13" xfId="40665"/>
    <cellStyle name="Output 14 3 3 3 14" xfId="40666"/>
    <cellStyle name="Output 14 3 3 3 15" xfId="40667"/>
    <cellStyle name="Output 14 3 3 3 16" xfId="40668"/>
    <cellStyle name="Output 14 3 3 3 2" xfId="40669"/>
    <cellStyle name="Output 14 3 3 3 3" xfId="40670"/>
    <cellStyle name="Output 14 3 3 3 4" xfId="40671"/>
    <cellStyle name="Output 14 3 3 3 5" xfId="40672"/>
    <cellStyle name="Output 14 3 3 3 6" xfId="40673"/>
    <cellStyle name="Output 14 3 3 3 7" xfId="40674"/>
    <cellStyle name="Output 14 3 3 3 8" xfId="40675"/>
    <cellStyle name="Output 14 3 3 3 9" xfId="40676"/>
    <cellStyle name="Output 14 3 3 4" xfId="40677"/>
    <cellStyle name="Output 14 3 3 4 10" xfId="40678"/>
    <cellStyle name="Output 14 3 3 4 11" xfId="40679"/>
    <cellStyle name="Output 14 3 3 4 12" xfId="40680"/>
    <cellStyle name="Output 14 3 3 4 13" xfId="40681"/>
    <cellStyle name="Output 14 3 3 4 14" xfId="40682"/>
    <cellStyle name="Output 14 3 3 4 15" xfId="40683"/>
    <cellStyle name="Output 14 3 3 4 16" xfId="40684"/>
    <cellStyle name="Output 14 3 3 4 2" xfId="40685"/>
    <cellStyle name="Output 14 3 3 4 3" xfId="40686"/>
    <cellStyle name="Output 14 3 3 4 4" xfId="40687"/>
    <cellStyle name="Output 14 3 3 4 5" xfId="40688"/>
    <cellStyle name="Output 14 3 3 4 6" xfId="40689"/>
    <cellStyle name="Output 14 3 3 4 7" xfId="40690"/>
    <cellStyle name="Output 14 3 3 4 8" xfId="40691"/>
    <cellStyle name="Output 14 3 3 4 9" xfId="40692"/>
    <cellStyle name="Output 14 3 3 5" xfId="40693"/>
    <cellStyle name="Output 14 3 3 5 10" xfId="40694"/>
    <cellStyle name="Output 14 3 3 5 11" xfId="40695"/>
    <cellStyle name="Output 14 3 3 5 12" xfId="40696"/>
    <cellStyle name="Output 14 3 3 5 13" xfId="40697"/>
    <cellStyle name="Output 14 3 3 5 14" xfId="40698"/>
    <cellStyle name="Output 14 3 3 5 15" xfId="40699"/>
    <cellStyle name="Output 14 3 3 5 2" xfId="40700"/>
    <cellStyle name="Output 14 3 3 5 3" xfId="40701"/>
    <cellStyle name="Output 14 3 3 5 4" xfId="40702"/>
    <cellStyle name="Output 14 3 3 5 5" xfId="40703"/>
    <cellStyle name="Output 14 3 3 5 6" xfId="40704"/>
    <cellStyle name="Output 14 3 3 5 7" xfId="40705"/>
    <cellStyle name="Output 14 3 3 5 8" xfId="40706"/>
    <cellStyle name="Output 14 3 3 5 9" xfId="40707"/>
    <cellStyle name="Output 14 3 3 6" xfId="40708"/>
    <cellStyle name="Output 14 3 3 7" xfId="40709"/>
    <cellStyle name="Output 14 3 3 8" xfId="40710"/>
    <cellStyle name="Output 14 3 3 9" xfId="40711"/>
    <cellStyle name="Output 14 3 4" xfId="40712"/>
    <cellStyle name="Output 14 3 4 10" xfId="40713"/>
    <cellStyle name="Output 14 3 4 11" xfId="40714"/>
    <cellStyle name="Output 14 3 4 12" xfId="40715"/>
    <cellStyle name="Output 14 3 4 13" xfId="40716"/>
    <cellStyle name="Output 14 3 4 14" xfId="40717"/>
    <cellStyle name="Output 14 3 4 15" xfId="40718"/>
    <cellStyle name="Output 14 3 4 16" xfId="40719"/>
    <cellStyle name="Output 14 3 4 2" xfId="40720"/>
    <cellStyle name="Output 14 3 4 3" xfId="40721"/>
    <cellStyle name="Output 14 3 4 4" xfId="40722"/>
    <cellStyle name="Output 14 3 4 5" xfId="40723"/>
    <cellStyle name="Output 14 3 4 6" xfId="40724"/>
    <cellStyle name="Output 14 3 4 7" xfId="40725"/>
    <cellStyle name="Output 14 3 4 8" xfId="40726"/>
    <cellStyle name="Output 14 3 4 9" xfId="40727"/>
    <cellStyle name="Output 14 3 5" xfId="40728"/>
    <cellStyle name="Output 14 3 5 10" xfId="40729"/>
    <cellStyle name="Output 14 3 5 11" xfId="40730"/>
    <cellStyle name="Output 14 3 5 12" xfId="40731"/>
    <cellStyle name="Output 14 3 5 13" xfId="40732"/>
    <cellStyle name="Output 14 3 5 14" xfId="40733"/>
    <cellStyle name="Output 14 3 5 15" xfId="40734"/>
    <cellStyle name="Output 14 3 5 16" xfId="40735"/>
    <cellStyle name="Output 14 3 5 2" xfId="40736"/>
    <cellStyle name="Output 14 3 5 3" xfId="40737"/>
    <cellStyle name="Output 14 3 5 4" xfId="40738"/>
    <cellStyle name="Output 14 3 5 5" xfId="40739"/>
    <cellStyle name="Output 14 3 5 6" xfId="40740"/>
    <cellStyle name="Output 14 3 5 7" xfId="40741"/>
    <cellStyle name="Output 14 3 5 8" xfId="40742"/>
    <cellStyle name="Output 14 3 5 9" xfId="40743"/>
    <cellStyle name="Output 14 3 6" xfId="40744"/>
    <cellStyle name="Output 14 3 6 10" xfId="40745"/>
    <cellStyle name="Output 14 3 6 11" xfId="40746"/>
    <cellStyle name="Output 14 3 6 12" xfId="40747"/>
    <cellStyle name="Output 14 3 6 13" xfId="40748"/>
    <cellStyle name="Output 14 3 6 14" xfId="40749"/>
    <cellStyle name="Output 14 3 6 15" xfId="40750"/>
    <cellStyle name="Output 14 3 6 16" xfId="40751"/>
    <cellStyle name="Output 14 3 6 2" xfId="40752"/>
    <cellStyle name="Output 14 3 6 3" xfId="40753"/>
    <cellStyle name="Output 14 3 6 4" xfId="40754"/>
    <cellStyle name="Output 14 3 6 5" xfId="40755"/>
    <cellStyle name="Output 14 3 6 6" xfId="40756"/>
    <cellStyle name="Output 14 3 6 7" xfId="40757"/>
    <cellStyle name="Output 14 3 6 8" xfId="40758"/>
    <cellStyle name="Output 14 3 6 9" xfId="40759"/>
    <cellStyle name="Output 14 3 7" xfId="40760"/>
    <cellStyle name="Output 14 3 7 10" xfId="40761"/>
    <cellStyle name="Output 14 3 7 11" xfId="40762"/>
    <cellStyle name="Output 14 3 7 12" xfId="40763"/>
    <cellStyle name="Output 14 3 7 13" xfId="40764"/>
    <cellStyle name="Output 14 3 7 14" xfId="40765"/>
    <cellStyle name="Output 14 3 7 15" xfId="40766"/>
    <cellStyle name="Output 14 3 7 2" xfId="40767"/>
    <cellStyle name="Output 14 3 7 3" xfId="40768"/>
    <cellStyle name="Output 14 3 7 4" xfId="40769"/>
    <cellStyle name="Output 14 3 7 5" xfId="40770"/>
    <cellStyle name="Output 14 3 7 6" xfId="40771"/>
    <cellStyle name="Output 14 3 7 7" xfId="40772"/>
    <cellStyle name="Output 14 3 7 8" xfId="40773"/>
    <cellStyle name="Output 14 3 7 9" xfId="40774"/>
    <cellStyle name="Output 14 3 8" xfId="40775"/>
    <cellStyle name="Output 14 3 9" xfId="40776"/>
    <cellStyle name="Output 14 4" xfId="40777"/>
    <cellStyle name="Output 14 4 10" xfId="40778"/>
    <cellStyle name="Output 14 4 11" xfId="40779"/>
    <cellStyle name="Output 14 4 12" xfId="40780"/>
    <cellStyle name="Output 14 4 13" xfId="40781"/>
    <cellStyle name="Output 14 4 14" xfId="40782"/>
    <cellStyle name="Output 14 4 15" xfId="40783"/>
    <cellStyle name="Output 14 4 16" xfId="40784"/>
    <cellStyle name="Output 14 4 17" xfId="40785"/>
    <cellStyle name="Output 14 4 18" xfId="40786"/>
    <cellStyle name="Output 14 4 19" xfId="40787"/>
    <cellStyle name="Output 14 4 2" xfId="40788"/>
    <cellStyle name="Output 14 4 2 10" xfId="40789"/>
    <cellStyle name="Output 14 4 2 11" xfId="40790"/>
    <cellStyle name="Output 14 4 2 12" xfId="40791"/>
    <cellStyle name="Output 14 4 2 13" xfId="40792"/>
    <cellStyle name="Output 14 4 2 14" xfId="40793"/>
    <cellStyle name="Output 14 4 2 15" xfId="40794"/>
    <cellStyle name="Output 14 4 2 16" xfId="40795"/>
    <cellStyle name="Output 14 4 2 17" xfId="40796"/>
    <cellStyle name="Output 14 4 2 18" xfId="40797"/>
    <cellStyle name="Output 14 4 2 19" xfId="40798"/>
    <cellStyle name="Output 14 4 2 2" xfId="40799"/>
    <cellStyle name="Output 14 4 2 2 10" xfId="40800"/>
    <cellStyle name="Output 14 4 2 2 11" xfId="40801"/>
    <cellStyle name="Output 14 4 2 2 12" xfId="40802"/>
    <cellStyle name="Output 14 4 2 2 13" xfId="40803"/>
    <cellStyle name="Output 14 4 2 2 14" xfId="40804"/>
    <cellStyle name="Output 14 4 2 2 15" xfId="40805"/>
    <cellStyle name="Output 14 4 2 2 16" xfId="40806"/>
    <cellStyle name="Output 14 4 2 2 2" xfId="40807"/>
    <cellStyle name="Output 14 4 2 2 3" xfId="40808"/>
    <cellStyle name="Output 14 4 2 2 4" xfId="40809"/>
    <cellStyle name="Output 14 4 2 2 5" xfId="40810"/>
    <cellStyle name="Output 14 4 2 2 6" xfId="40811"/>
    <cellStyle name="Output 14 4 2 2 7" xfId="40812"/>
    <cellStyle name="Output 14 4 2 2 8" xfId="40813"/>
    <cellStyle name="Output 14 4 2 2 9" xfId="40814"/>
    <cellStyle name="Output 14 4 2 20" xfId="40815"/>
    <cellStyle name="Output 14 4 2 21" xfId="40816"/>
    <cellStyle name="Output 14 4 2 3" xfId="40817"/>
    <cellStyle name="Output 14 4 2 3 10" xfId="40818"/>
    <cellStyle name="Output 14 4 2 3 11" xfId="40819"/>
    <cellStyle name="Output 14 4 2 3 12" xfId="40820"/>
    <cellStyle name="Output 14 4 2 3 13" xfId="40821"/>
    <cellStyle name="Output 14 4 2 3 14" xfId="40822"/>
    <cellStyle name="Output 14 4 2 3 15" xfId="40823"/>
    <cellStyle name="Output 14 4 2 3 16" xfId="40824"/>
    <cellStyle name="Output 14 4 2 3 2" xfId="40825"/>
    <cellStyle name="Output 14 4 2 3 3" xfId="40826"/>
    <cellStyle name="Output 14 4 2 3 4" xfId="40827"/>
    <cellStyle name="Output 14 4 2 3 5" xfId="40828"/>
    <cellStyle name="Output 14 4 2 3 6" xfId="40829"/>
    <cellStyle name="Output 14 4 2 3 7" xfId="40830"/>
    <cellStyle name="Output 14 4 2 3 8" xfId="40831"/>
    <cellStyle name="Output 14 4 2 3 9" xfId="40832"/>
    <cellStyle name="Output 14 4 2 4" xfId="40833"/>
    <cellStyle name="Output 14 4 2 4 10" xfId="40834"/>
    <cellStyle name="Output 14 4 2 4 11" xfId="40835"/>
    <cellStyle name="Output 14 4 2 4 12" xfId="40836"/>
    <cellStyle name="Output 14 4 2 4 13" xfId="40837"/>
    <cellStyle name="Output 14 4 2 4 14" xfId="40838"/>
    <cellStyle name="Output 14 4 2 4 15" xfId="40839"/>
    <cellStyle name="Output 14 4 2 4 16" xfId="40840"/>
    <cellStyle name="Output 14 4 2 4 2" xfId="40841"/>
    <cellStyle name="Output 14 4 2 4 3" xfId="40842"/>
    <cellStyle name="Output 14 4 2 4 4" xfId="40843"/>
    <cellStyle name="Output 14 4 2 4 5" xfId="40844"/>
    <cellStyle name="Output 14 4 2 4 6" xfId="40845"/>
    <cellStyle name="Output 14 4 2 4 7" xfId="40846"/>
    <cellStyle name="Output 14 4 2 4 8" xfId="40847"/>
    <cellStyle name="Output 14 4 2 4 9" xfId="40848"/>
    <cellStyle name="Output 14 4 2 5" xfId="40849"/>
    <cellStyle name="Output 14 4 2 5 10" xfId="40850"/>
    <cellStyle name="Output 14 4 2 5 11" xfId="40851"/>
    <cellStyle name="Output 14 4 2 5 12" xfId="40852"/>
    <cellStyle name="Output 14 4 2 5 13" xfId="40853"/>
    <cellStyle name="Output 14 4 2 5 14" xfId="40854"/>
    <cellStyle name="Output 14 4 2 5 15" xfId="40855"/>
    <cellStyle name="Output 14 4 2 5 2" xfId="40856"/>
    <cellStyle name="Output 14 4 2 5 3" xfId="40857"/>
    <cellStyle name="Output 14 4 2 5 4" xfId="40858"/>
    <cellStyle name="Output 14 4 2 5 5" xfId="40859"/>
    <cellStyle name="Output 14 4 2 5 6" xfId="40860"/>
    <cellStyle name="Output 14 4 2 5 7" xfId="40861"/>
    <cellStyle name="Output 14 4 2 5 8" xfId="40862"/>
    <cellStyle name="Output 14 4 2 5 9" xfId="40863"/>
    <cellStyle name="Output 14 4 2 6" xfId="40864"/>
    <cellStyle name="Output 14 4 2 7" xfId="40865"/>
    <cellStyle name="Output 14 4 2 8" xfId="40866"/>
    <cellStyle name="Output 14 4 2 9" xfId="40867"/>
    <cellStyle name="Output 14 4 20" xfId="40868"/>
    <cellStyle name="Output 14 4 21" xfId="40869"/>
    <cellStyle name="Output 14 4 22" xfId="40870"/>
    <cellStyle name="Output 14 4 23" xfId="40871"/>
    <cellStyle name="Output 14 4 3" xfId="40872"/>
    <cellStyle name="Output 14 4 3 10" xfId="40873"/>
    <cellStyle name="Output 14 4 3 11" xfId="40874"/>
    <cellStyle name="Output 14 4 3 12" xfId="40875"/>
    <cellStyle name="Output 14 4 3 13" xfId="40876"/>
    <cellStyle name="Output 14 4 3 14" xfId="40877"/>
    <cellStyle name="Output 14 4 3 15" xfId="40878"/>
    <cellStyle name="Output 14 4 3 16" xfId="40879"/>
    <cellStyle name="Output 14 4 3 17" xfId="40880"/>
    <cellStyle name="Output 14 4 3 18" xfId="40881"/>
    <cellStyle name="Output 14 4 3 19" xfId="40882"/>
    <cellStyle name="Output 14 4 3 2" xfId="40883"/>
    <cellStyle name="Output 14 4 3 2 10" xfId="40884"/>
    <cellStyle name="Output 14 4 3 2 11" xfId="40885"/>
    <cellStyle name="Output 14 4 3 2 12" xfId="40886"/>
    <cellStyle name="Output 14 4 3 2 13" xfId="40887"/>
    <cellStyle name="Output 14 4 3 2 14" xfId="40888"/>
    <cellStyle name="Output 14 4 3 2 15" xfId="40889"/>
    <cellStyle name="Output 14 4 3 2 16" xfId="40890"/>
    <cellStyle name="Output 14 4 3 2 2" xfId="40891"/>
    <cellStyle name="Output 14 4 3 2 3" xfId="40892"/>
    <cellStyle name="Output 14 4 3 2 4" xfId="40893"/>
    <cellStyle name="Output 14 4 3 2 5" xfId="40894"/>
    <cellStyle name="Output 14 4 3 2 6" xfId="40895"/>
    <cellStyle name="Output 14 4 3 2 7" xfId="40896"/>
    <cellStyle name="Output 14 4 3 2 8" xfId="40897"/>
    <cellStyle name="Output 14 4 3 2 9" xfId="40898"/>
    <cellStyle name="Output 14 4 3 20" xfId="40899"/>
    <cellStyle name="Output 14 4 3 21" xfId="40900"/>
    <cellStyle name="Output 14 4 3 3" xfId="40901"/>
    <cellStyle name="Output 14 4 3 3 10" xfId="40902"/>
    <cellStyle name="Output 14 4 3 3 11" xfId="40903"/>
    <cellStyle name="Output 14 4 3 3 12" xfId="40904"/>
    <cellStyle name="Output 14 4 3 3 13" xfId="40905"/>
    <cellStyle name="Output 14 4 3 3 14" xfId="40906"/>
    <cellStyle name="Output 14 4 3 3 15" xfId="40907"/>
    <cellStyle name="Output 14 4 3 3 16" xfId="40908"/>
    <cellStyle name="Output 14 4 3 3 2" xfId="40909"/>
    <cellStyle name="Output 14 4 3 3 3" xfId="40910"/>
    <cellStyle name="Output 14 4 3 3 4" xfId="40911"/>
    <cellStyle name="Output 14 4 3 3 5" xfId="40912"/>
    <cellStyle name="Output 14 4 3 3 6" xfId="40913"/>
    <cellStyle name="Output 14 4 3 3 7" xfId="40914"/>
    <cellStyle name="Output 14 4 3 3 8" xfId="40915"/>
    <cellStyle name="Output 14 4 3 3 9" xfId="40916"/>
    <cellStyle name="Output 14 4 3 4" xfId="40917"/>
    <cellStyle name="Output 14 4 3 4 10" xfId="40918"/>
    <cellStyle name="Output 14 4 3 4 11" xfId="40919"/>
    <cellStyle name="Output 14 4 3 4 12" xfId="40920"/>
    <cellStyle name="Output 14 4 3 4 13" xfId="40921"/>
    <cellStyle name="Output 14 4 3 4 14" xfId="40922"/>
    <cellStyle name="Output 14 4 3 4 15" xfId="40923"/>
    <cellStyle name="Output 14 4 3 4 16" xfId="40924"/>
    <cellStyle name="Output 14 4 3 4 2" xfId="40925"/>
    <cellStyle name="Output 14 4 3 4 3" xfId="40926"/>
    <cellStyle name="Output 14 4 3 4 4" xfId="40927"/>
    <cellStyle name="Output 14 4 3 4 5" xfId="40928"/>
    <cellStyle name="Output 14 4 3 4 6" xfId="40929"/>
    <cellStyle name="Output 14 4 3 4 7" xfId="40930"/>
    <cellStyle name="Output 14 4 3 4 8" xfId="40931"/>
    <cellStyle name="Output 14 4 3 4 9" xfId="40932"/>
    <cellStyle name="Output 14 4 3 5" xfId="40933"/>
    <cellStyle name="Output 14 4 3 5 10" xfId="40934"/>
    <cellStyle name="Output 14 4 3 5 11" xfId="40935"/>
    <cellStyle name="Output 14 4 3 5 12" xfId="40936"/>
    <cellStyle name="Output 14 4 3 5 13" xfId="40937"/>
    <cellStyle name="Output 14 4 3 5 14" xfId="40938"/>
    <cellStyle name="Output 14 4 3 5 15" xfId="40939"/>
    <cellStyle name="Output 14 4 3 5 2" xfId="40940"/>
    <cellStyle name="Output 14 4 3 5 3" xfId="40941"/>
    <cellStyle name="Output 14 4 3 5 4" xfId="40942"/>
    <cellStyle name="Output 14 4 3 5 5" xfId="40943"/>
    <cellStyle name="Output 14 4 3 5 6" xfId="40944"/>
    <cellStyle name="Output 14 4 3 5 7" xfId="40945"/>
    <cellStyle name="Output 14 4 3 5 8" xfId="40946"/>
    <cellStyle name="Output 14 4 3 5 9" xfId="40947"/>
    <cellStyle name="Output 14 4 3 6" xfId="40948"/>
    <cellStyle name="Output 14 4 3 7" xfId="40949"/>
    <cellStyle name="Output 14 4 3 8" xfId="40950"/>
    <cellStyle name="Output 14 4 3 9" xfId="40951"/>
    <cellStyle name="Output 14 4 4" xfId="40952"/>
    <cellStyle name="Output 14 4 4 10" xfId="40953"/>
    <cellStyle name="Output 14 4 4 11" xfId="40954"/>
    <cellStyle name="Output 14 4 4 12" xfId="40955"/>
    <cellStyle name="Output 14 4 4 13" xfId="40956"/>
    <cellStyle name="Output 14 4 4 14" xfId="40957"/>
    <cellStyle name="Output 14 4 4 15" xfId="40958"/>
    <cellStyle name="Output 14 4 4 16" xfId="40959"/>
    <cellStyle name="Output 14 4 4 2" xfId="40960"/>
    <cellStyle name="Output 14 4 4 3" xfId="40961"/>
    <cellStyle name="Output 14 4 4 4" xfId="40962"/>
    <cellStyle name="Output 14 4 4 5" xfId="40963"/>
    <cellStyle name="Output 14 4 4 6" xfId="40964"/>
    <cellStyle name="Output 14 4 4 7" xfId="40965"/>
    <cellStyle name="Output 14 4 4 8" xfId="40966"/>
    <cellStyle name="Output 14 4 4 9" xfId="40967"/>
    <cellStyle name="Output 14 4 5" xfId="40968"/>
    <cellStyle name="Output 14 4 5 10" xfId="40969"/>
    <cellStyle name="Output 14 4 5 11" xfId="40970"/>
    <cellStyle name="Output 14 4 5 12" xfId="40971"/>
    <cellStyle name="Output 14 4 5 13" xfId="40972"/>
    <cellStyle name="Output 14 4 5 14" xfId="40973"/>
    <cellStyle name="Output 14 4 5 15" xfId="40974"/>
    <cellStyle name="Output 14 4 5 16" xfId="40975"/>
    <cellStyle name="Output 14 4 5 2" xfId="40976"/>
    <cellStyle name="Output 14 4 5 3" xfId="40977"/>
    <cellStyle name="Output 14 4 5 4" xfId="40978"/>
    <cellStyle name="Output 14 4 5 5" xfId="40979"/>
    <cellStyle name="Output 14 4 5 6" xfId="40980"/>
    <cellStyle name="Output 14 4 5 7" xfId="40981"/>
    <cellStyle name="Output 14 4 5 8" xfId="40982"/>
    <cellStyle name="Output 14 4 5 9" xfId="40983"/>
    <cellStyle name="Output 14 4 6" xfId="40984"/>
    <cellStyle name="Output 14 4 6 10" xfId="40985"/>
    <cellStyle name="Output 14 4 6 11" xfId="40986"/>
    <cellStyle name="Output 14 4 6 12" xfId="40987"/>
    <cellStyle name="Output 14 4 6 13" xfId="40988"/>
    <cellStyle name="Output 14 4 6 14" xfId="40989"/>
    <cellStyle name="Output 14 4 6 15" xfId="40990"/>
    <cellStyle name="Output 14 4 6 16" xfId="40991"/>
    <cellStyle name="Output 14 4 6 2" xfId="40992"/>
    <cellStyle name="Output 14 4 6 3" xfId="40993"/>
    <cellStyle name="Output 14 4 6 4" xfId="40994"/>
    <cellStyle name="Output 14 4 6 5" xfId="40995"/>
    <cellStyle name="Output 14 4 6 6" xfId="40996"/>
    <cellStyle name="Output 14 4 6 7" xfId="40997"/>
    <cellStyle name="Output 14 4 6 8" xfId="40998"/>
    <cellStyle name="Output 14 4 6 9" xfId="40999"/>
    <cellStyle name="Output 14 4 7" xfId="41000"/>
    <cellStyle name="Output 14 4 7 10" xfId="41001"/>
    <cellStyle name="Output 14 4 7 11" xfId="41002"/>
    <cellStyle name="Output 14 4 7 12" xfId="41003"/>
    <cellStyle name="Output 14 4 7 13" xfId="41004"/>
    <cellStyle name="Output 14 4 7 14" xfId="41005"/>
    <cellStyle name="Output 14 4 7 15" xfId="41006"/>
    <cellStyle name="Output 14 4 7 2" xfId="41007"/>
    <cellStyle name="Output 14 4 7 3" xfId="41008"/>
    <cellStyle name="Output 14 4 7 4" xfId="41009"/>
    <cellStyle name="Output 14 4 7 5" xfId="41010"/>
    <cellStyle name="Output 14 4 7 6" xfId="41011"/>
    <cellStyle name="Output 14 4 7 7" xfId="41012"/>
    <cellStyle name="Output 14 4 7 8" xfId="41013"/>
    <cellStyle name="Output 14 4 7 9" xfId="41014"/>
    <cellStyle name="Output 14 4 8" xfId="41015"/>
    <cellStyle name="Output 14 4 9" xfId="41016"/>
    <cellStyle name="Output 14 5" xfId="41017"/>
    <cellStyle name="Output 14 5 10" xfId="41018"/>
    <cellStyle name="Output 14 5 11" xfId="41019"/>
    <cellStyle name="Output 14 5 12" xfId="41020"/>
    <cellStyle name="Output 14 5 13" xfId="41021"/>
    <cellStyle name="Output 14 5 14" xfId="41022"/>
    <cellStyle name="Output 14 5 15" xfId="41023"/>
    <cellStyle name="Output 14 5 16" xfId="41024"/>
    <cellStyle name="Output 14 5 17" xfId="41025"/>
    <cellStyle name="Output 14 5 18" xfId="41026"/>
    <cellStyle name="Output 14 5 19" xfId="41027"/>
    <cellStyle name="Output 14 5 2" xfId="41028"/>
    <cellStyle name="Output 14 5 2 10" xfId="41029"/>
    <cellStyle name="Output 14 5 2 11" xfId="41030"/>
    <cellStyle name="Output 14 5 2 12" xfId="41031"/>
    <cellStyle name="Output 14 5 2 13" xfId="41032"/>
    <cellStyle name="Output 14 5 2 14" xfId="41033"/>
    <cellStyle name="Output 14 5 2 15" xfId="41034"/>
    <cellStyle name="Output 14 5 2 16" xfId="41035"/>
    <cellStyle name="Output 14 5 2 2" xfId="41036"/>
    <cellStyle name="Output 14 5 2 3" xfId="41037"/>
    <cellStyle name="Output 14 5 2 4" xfId="41038"/>
    <cellStyle name="Output 14 5 2 5" xfId="41039"/>
    <cellStyle name="Output 14 5 2 6" xfId="41040"/>
    <cellStyle name="Output 14 5 2 7" xfId="41041"/>
    <cellStyle name="Output 14 5 2 8" xfId="41042"/>
    <cellStyle name="Output 14 5 2 9" xfId="41043"/>
    <cellStyle name="Output 14 5 20" xfId="41044"/>
    <cellStyle name="Output 14 5 21" xfId="41045"/>
    <cellStyle name="Output 14 5 3" xfId="41046"/>
    <cellStyle name="Output 14 5 3 10" xfId="41047"/>
    <cellStyle name="Output 14 5 3 11" xfId="41048"/>
    <cellStyle name="Output 14 5 3 12" xfId="41049"/>
    <cellStyle name="Output 14 5 3 13" xfId="41050"/>
    <cellStyle name="Output 14 5 3 14" xfId="41051"/>
    <cellStyle name="Output 14 5 3 15" xfId="41052"/>
    <cellStyle name="Output 14 5 3 16" xfId="41053"/>
    <cellStyle name="Output 14 5 3 2" xfId="41054"/>
    <cellStyle name="Output 14 5 3 3" xfId="41055"/>
    <cellStyle name="Output 14 5 3 4" xfId="41056"/>
    <cellStyle name="Output 14 5 3 5" xfId="41057"/>
    <cellStyle name="Output 14 5 3 6" xfId="41058"/>
    <cellStyle name="Output 14 5 3 7" xfId="41059"/>
    <cellStyle name="Output 14 5 3 8" xfId="41060"/>
    <cellStyle name="Output 14 5 3 9" xfId="41061"/>
    <cellStyle name="Output 14 5 4" xfId="41062"/>
    <cellStyle name="Output 14 5 4 10" xfId="41063"/>
    <cellStyle name="Output 14 5 4 11" xfId="41064"/>
    <cellStyle name="Output 14 5 4 12" xfId="41065"/>
    <cellStyle name="Output 14 5 4 13" xfId="41066"/>
    <cellStyle name="Output 14 5 4 14" xfId="41067"/>
    <cellStyle name="Output 14 5 4 15" xfId="41068"/>
    <cellStyle name="Output 14 5 4 16" xfId="41069"/>
    <cellStyle name="Output 14 5 4 2" xfId="41070"/>
    <cellStyle name="Output 14 5 4 3" xfId="41071"/>
    <cellStyle name="Output 14 5 4 4" xfId="41072"/>
    <cellStyle name="Output 14 5 4 5" xfId="41073"/>
    <cellStyle name="Output 14 5 4 6" xfId="41074"/>
    <cellStyle name="Output 14 5 4 7" xfId="41075"/>
    <cellStyle name="Output 14 5 4 8" xfId="41076"/>
    <cellStyle name="Output 14 5 4 9" xfId="41077"/>
    <cellStyle name="Output 14 5 5" xfId="41078"/>
    <cellStyle name="Output 14 5 5 10" xfId="41079"/>
    <cellStyle name="Output 14 5 5 11" xfId="41080"/>
    <cellStyle name="Output 14 5 5 12" xfId="41081"/>
    <cellStyle name="Output 14 5 5 13" xfId="41082"/>
    <cellStyle name="Output 14 5 5 14" xfId="41083"/>
    <cellStyle name="Output 14 5 5 15" xfId="41084"/>
    <cellStyle name="Output 14 5 5 2" xfId="41085"/>
    <cellStyle name="Output 14 5 5 3" xfId="41086"/>
    <cellStyle name="Output 14 5 5 4" xfId="41087"/>
    <cellStyle name="Output 14 5 5 5" xfId="41088"/>
    <cellStyle name="Output 14 5 5 6" xfId="41089"/>
    <cellStyle name="Output 14 5 5 7" xfId="41090"/>
    <cellStyle name="Output 14 5 5 8" xfId="41091"/>
    <cellStyle name="Output 14 5 5 9" xfId="41092"/>
    <cellStyle name="Output 14 5 6" xfId="41093"/>
    <cellStyle name="Output 14 5 7" xfId="41094"/>
    <cellStyle name="Output 14 5 8" xfId="41095"/>
    <cellStyle name="Output 14 5 9" xfId="41096"/>
    <cellStyle name="Output 14 6" xfId="41097"/>
    <cellStyle name="Output 14 6 10" xfId="41098"/>
    <cellStyle name="Output 14 6 11" xfId="41099"/>
    <cellStyle name="Output 14 6 12" xfId="41100"/>
    <cellStyle name="Output 14 6 13" xfId="41101"/>
    <cellStyle name="Output 14 6 14" xfId="41102"/>
    <cellStyle name="Output 14 6 15" xfId="41103"/>
    <cellStyle name="Output 14 6 16" xfId="41104"/>
    <cellStyle name="Output 14 6 17" xfId="41105"/>
    <cellStyle name="Output 14 6 18" xfId="41106"/>
    <cellStyle name="Output 14 6 19" xfId="41107"/>
    <cellStyle name="Output 14 6 2" xfId="41108"/>
    <cellStyle name="Output 14 6 2 10" xfId="41109"/>
    <cellStyle name="Output 14 6 2 11" xfId="41110"/>
    <cellStyle name="Output 14 6 2 12" xfId="41111"/>
    <cellStyle name="Output 14 6 2 13" xfId="41112"/>
    <cellStyle name="Output 14 6 2 14" xfId="41113"/>
    <cellStyle name="Output 14 6 2 15" xfId="41114"/>
    <cellStyle name="Output 14 6 2 16" xfId="41115"/>
    <cellStyle name="Output 14 6 2 2" xfId="41116"/>
    <cellStyle name="Output 14 6 2 3" xfId="41117"/>
    <cellStyle name="Output 14 6 2 4" xfId="41118"/>
    <cellStyle name="Output 14 6 2 5" xfId="41119"/>
    <cellStyle name="Output 14 6 2 6" xfId="41120"/>
    <cellStyle name="Output 14 6 2 7" xfId="41121"/>
    <cellStyle name="Output 14 6 2 8" xfId="41122"/>
    <cellStyle name="Output 14 6 2 9" xfId="41123"/>
    <cellStyle name="Output 14 6 20" xfId="41124"/>
    <cellStyle name="Output 14 6 21" xfId="41125"/>
    <cellStyle name="Output 14 6 3" xfId="41126"/>
    <cellStyle name="Output 14 6 3 10" xfId="41127"/>
    <cellStyle name="Output 14 6 3 11" xfId="41128"/>
    <cellStyle name="Output 14 6 3 12" xfId="41129"/>
    <cellStyle name="Output 14 6 3 13" xfId="41130"/>
    <cellStyle name="Output 14 6 3 14" xfId="41131"/>
    <cellStyle name="Output 14 6 3 15" xfId="41132"/>
    <cellStyle name="Output 14 6 3 16" xfId="41133"/>
    <cellStyle name="Output 14 6 3 2" xfId="41134"/>
    <cellStyle name="Output 14 6 3 3" xfId="41135"/>
    <cellStyle name="Output 14 6 3 4" xfId="41136"/>
    <cellStyle name="Output 14 6 3 5" xfId="41137"/>
    <cellStyle name="Output 14 6 3 6" xfId="41138"/>
    <cellStyle name="Output 14 6 3 7" xfId="41139"/>
    <cellStyle name="Output 14 6 3 8" xfId="41140"/>
    <cellStyle name="Output 14 6 3 9" xfId="41141"/>
    <cellStyle name="Output 14 6 4" xfId="41142"/>
    <cellStyle name="Output 14 6 4 10" xfId="41143"/>
    <cellStyle name="Output 14 6 4 11" xfId="41144"/>
    <cellStyle name="Output 14 6 4 12" xfId="41145"/>
    <cellStyle name="Output 14 6 4 13" xfId="41146"/>
    <cellStyle name="Output 14 6 4 14" xfId="41147"/>
    <cellStyle name="Output 14 6 4 15" xfId="41148"/>
    <cellStyle name="Output 14 6 4 16" xfId="41149"/>
    <cellStyle name="Output 14 6 4 2" xfId="41150"/>
    <cellStyle name="Output 14 6 4 3" xfId="41151"/>
    <cellStyle name="Output 14 6 4 4" xfId="41152"/>
    <cellStyle name="Output 14 6 4 5" xfId="41153"/>
    <cellStyle name="Output 14 6 4 6" xfId="41154"/>
    <cellStyle name="Output 14 6 4 7" xfId="41155"/>
    <cellStyle name="Output 14 6 4 8" xfId="41156"/>
    <cellStyle name="Output 14 6 4 9" xfId="41157"/>
    <cellStyle name="Output 14 6 5" xfId="41158"/>
    <cellStyle name="Output 14 6 5 10" xfId="41159"/>
    <cellStyle name="Output 14 6 5 11" xfId="41160"/>
    <cellStyle name="Output 14 6 5 12" xfId="41161"/>
    <cellStyle name="Output 14 6 5 13" xfId="41162"/>
    <cellStyle name="Output 14 6 5 14" xfId="41163"/>
    <cellStyle name="Output 14 6 5 15" xfId="41164"/>
    <cellStyle name="Output 14 6 5 2" xfId="41165"/>
    <cellStyle name="Output 14 6 5 3" xfId="41166"/>
    <cellStyle name="Output 14 6 5 4" xfId="41167"/>
    <cellStyle name="Output 14 6 5 5" xfId="41168"/>
    <cellStyle name="Output 14 6 5 6" xfId="41169"/>
    <cellStyle name="Output 14 6 5 7" xfId="41170"/>
    <cellStyle name="Output 14 6 5 8" xfId="41171"/>
    <cellStyle name="Output 14 6 5 9" xfId="41172"/>
    <cellStyle name="Output 14 6 6" xfId="41173"/>
    <cellStyle name="Output 14 6 7" xfId="41174"/>
    <cellStyle name="Output 14 6 8" xfId="41175"/>
    <cellStyle name="Output 14 6 9" xfId="41176"/>
    <cellStyle name="Output 14 7" xfId="41177"/>
    <cellStyle name="Output 14 7 10" xfId="41178"/>
    <cellStyle name="Output 14 7 11" xfId="41179"/>
    <cellStyle name="Output 14 7 12" xfId="41180"/>
    <cellStyle name="Output 14 7 13" xfId="41181"/>
    <cellStyle name="Output 14 7 14" xfId="41182"/>
    <cellStyle name="Output 14 7 15" xfId="41183"/>
    <cellStyle name="Output 14 7 16" xfId="41184"/>
    <cellStyle name="Output 14 7 2" xfId="41185"/>
    <cellStyle name="Output 14 7 3" xfId="41186"/>
    <cellStyle name="Output 14 7 4" xfId="41187"/>
    <cellStyle name="Output 14 7 5" xfId="41188"/>
    <cellStyle name="Output 14 7 6" xfId="41189"/>
    <cellStyle name="Output 14 7 7" xfId="41190"/>
    <cellStyle name="Output 14 7 8" xfId="41191"/>
    <cellStyle name="Output 14 7 9" xfId="41192"/>
    <cellStyle name="Output 14 8" xfId="41193"/>
    <cellStyle name="Output 14 8 10" xfId="41194"/>
    <cellStyle name="Output 14 8 11" xfId="41195"/>
    <cellStyle name="Output 14 8 12" xfId="41196"/>
    <cellStyle name="Output 14 8 13" xfId="41197"/>
    <cellStyle name="Output 14 8 14" xfId="41198"/>
    <cellStyle name="Output 14 8 15" xfId="41199"/>
    <cellStyle name="Output 14 8 16" xfId="41200"/>
    <cellStyle name="Output 14 8 2" xfId="41201"/>
    <cellStyle name="Output 14 8 3" xfId="41202"/>
    <cellStyle name="Output 14 8 4" xfId="41203"/>
    <cellStyle name="Output 14 8 5" xfId="41204"/>
    <cellStyle name="Output 14 8 6" xfId="41205"/>
    <cellStyle name="Output 14 8 7" xfId="41206"/>
    <cellStyle name="Output 14 8 8" xfId="41207"/>
    <cellStyle name="Output 14 8 9" xfId="41208"/>
    <cellStyle name="Output 14 9" xfId="41209"/>
    <cellStyle name="Output 14 9 10" xfId="41210"/>
    <cellStyle name="Output 14 9 11" xfId="41211"/>
    <cellStyle name="Output 14 9 12" xfId="41212"/>
    <cellStyle name="Output 14 9 13" xfId="41213"/>
    <cellStyle name="Output 14 9 14" xfId="41214"/>
    <cellStyle name="Output 14 9 15" xfId="41215"/>
    <cellStyle name="Output 14 9 16" xfId="41216"/>
    <cellStyle name="Output 14 9 2" xfId="41217"/>
    <cellStyle name="Output 14 9 3" xfId="41218"/>
    <cellStyle name="Output 14 9 4" xfId="41219"/>
    <cellStyle name="Output 14 9 5" xfId="41220"/>
    <cellStyle name="Output 14 9 6" xfId="41221"/>
    <cellStyle name="Output 14 9 7" xfId="41222"/>
    <cellStyle name="Output 14 9 8" xfId="41223"/>
    <cellStyle name="Output 14 9 9" xfId="41224"/>
    <cellStyle name="Output 15" xfId="41225"/>
    <cellStyle name="Output 15 10" xfId="41226"/>
    <cellStyle name="Output 15 11" xfId="41227"/>
    <cellStyle name="Output 15 12" xfId="41228"/>
    <cellStyle name="Output 15 13" xfId="41229"/>
    <cellStyle name="Output 15 14" xfId="41230"/>
    <cellStyle name="Output 15 15" xfId="41231"/>
    <cellStyle name="Output 15 16" xfId="41232"/>
    <cellStyle name="Output 15 17" xfId="41233"/>
    <cellStyle name="Output 15 18" xfId="41234"/>
    <cellStyle name="Output 15 19" xfId="41235"/>
    <cellStyle name="Output 15 2" xfId="41236"/>
    <cellStyle name="Output 15 2 10" xfId="41237"/>
    <cellStyle name="Output 15 2 11" xfId="41238"/>
    <cellStyle name="Output 15 2 12" xfId="41239"/>
    <cellStyle name="Output 15 2 13" xfId="41240"/>
    <cellStyle name="Output 15 2 14" xfId="41241"/>
    <cellStyle name="Output 15 2 15" xfId="41242"/>
    <cellStyle name="Output 15 2 16" xfId="41243"/>
    <cellStyle name="Output 15 2 17" xfId="41244"/>
    <cellStyle name="Output 15 2 18" xfId="41245"/>
    <cellStyle name="Output 15 2 19" xfId="41246"/>
    <cellStyle name="Output 15 2 2" xfId="41247"/>
    <cellStyle name="Output 15 2 2 10" xfId="41248"/>
    <cellStyle name="Output 15 2 2 11" xfId="41249"/>
    <cellStyle name="Output 15 2 2 12" xfId="41250"/>
    <cellStyle name="Output 15 2 2 13" xfId="41251"/>
    <cellStyle name="Output 15 2 2 14" xfId="41252"/>
    <cellStyle name="Output 15 2 2 15" xfId="41253"/>
    <cellStyle name="Output 15 2 2 16" xfId="41254"/>
    <cellStyle name="Output 15 2 2 2" xfId="41255"/>
    <cellStyle name="Output 15 2 2 3" xfId="41256"/>
    <cellStyle name="Output 15 2 2 4" xfId="41257"/>
    <cellStyle name="Output 15 2 2 5" xfId="41258"/>
    <cellStyle name="Output 15 2 2 6" xfId="41259"/>
    <cellStyle name="Output 15 2 2 7" xfId="41260"/>
    <cellStyle name="Output 15 2 2 8" xfId="41261"/>
    <cellStyle name="Output 15 2 2 9" xfId="41262"/>
    <cellStyle name="Output 15 2 20" xfId="41263"/>
    <cellStyle name="Output 15 2 21" xfId="41264"/>
    <cellStyle name="Output 15 2 3" xfId="41265"/>
    <cellStyle name="Output 15 2 3 10" xfId="41266"/>
    <cellStyle name="Output 15 2 3 11" xfId="41267"/>
    <cellStyle name="Output 15 2 3 12" xfId="41268"/>
    <cellStyle name="Output 15 2 3 13" xfId="41269"/>
    <cellStyle name="Output 15 2 3 14" xfId="41270"/>
    <cellStyle name="Output 15 2 3 15" xfId="41271"/>
    <cellStyle name="Output 15 2 3 16" xfId="41272"/>
    <cellStyle name="Output 15 2 3 2" xfId="41273"/>
    <cellStyle name="Output 15 2 3 3" xfId="41274"/>
    <cellStyle name="Output 15 2 3 4" xfId="41275"/>
    <cellStyle name="Output 15 2 3 5" xfId="41276"/>
    <cellStyle name="Output 15 2 3 6" xfId="41277"/>
    <cellStyle name="Output 15 2 3 7" xfId="41278"/>
    <cellStyle name="Output 15 2 3 8" xfId="41279"/>
    <cellStyle name="Output 15 2 3 9" xfId="41280"/>
    <cellStyle name="Output 15 2 4" xfId="41281"/>
    <cellStyle name="Output 15 2 4 10" xfId="41282"/>
    <cellStyle name="Output 15 2 4 11" xfId="41283"/>
    <cellStyle name="Output 15 2 4 12" xfId="41284"/>
    <cellStyle name="Output 15 2 4 13" xfId="41285"/>
    <cellStyle name="Output 15 2 4 14" xfId="41286"/>
    <cellStyle name="Output 15 2 4 15" xfId="41287"/>
    <cellStyle name="Output 15 2 4 16" xfId="41288"/>
    <cellStyle name="Output 15 2 4 2" xfId="41289"/>
    <cellStyle name="Output 15 2 4 3" xfId="41290"/>
    <cellStyle name="Output 15 2 4 4" xfId="41291"/>
    <cellStyle name="Output 15 2 4 5" xfId="41292"/>
    <cellStyle name="Output 15 2 4 6" xfId="41293"/>
    <cellStyle name="Output 15 2 4 7" xfId="41294"/>
    <cellStyle name="Output 15 2 4 8" xfId="41295"/>
    <cellStyle name="Output 15 2 4 9" xfId="41296"/>
    <cellStyle name="Output 15 2 5" xfId="41297"/>
    <cellStyle name="Output 15 2 5 10" xfId="41298"/>
    <cellStyle name="Output 15 2 5 11" xfId="41299"/>
    <cellStyle name="Output 15 2 5 12" xfId="41300"/>
    <cellStyle name="Output 15 2 5 13" xfId="41301"/>
    <cellStyle name="Output 15 2 5 14" xfId="41302"/>
    <cellStyle name="Output 15 2 5 15" xfId="41303"/>
    <cellStyle name="Output 15 2 5 2" xfId="41304"/>
    <cellStyle name="Output 15 2 5 3" xfId="41305"/>
    <cellStyle name="Output 15 2 5 4" xfId="41306"/>
    <cellStyle name="Output 15 2 5 5" xfId="41307"/>
    <cellStyle name="Output 15 2 5 6" xfId="41308"/>
    <cellStyle name="Output 15 2 5 7" xfId="41309"/>
    <cellStyle name="Output 15 2 5 8" xfId="41310"/>
    <cellStyle name="Output 15 2 5 9" xfId="41311"/>
    <cellStyle name="Output 15 2 6" xfId="41312"/>
    <cellStyle name="Output 15 2 7" xfId="41313"/>
    <cellStyle name="Output 15 2 8" xfId="41314"/>
    <cellStyle name="Output 15 2 9" xfId="41315"/>
    <cellStyle name="Output 15 20" xfId="41316"/>
    <cellStyle name="Output 15 21" xfId="41317"/>
    <cellStyle name="Output 15 22" xfId="41318"/>
    <cellStyle name="Output 15 23" xfId="41319"/>
    <cellStyle name="Output 15 24" xfId="41320"/>
    <cellStyle name="Output 15 25" xfId="41321"/>
    <cellStyle name="Output 15 26" xfId="41322"/>
    <cellStyle name="Output 15 27" xfId="41323"/>
    <cellStyle name="Output 15 3" xfId="41324"/>
    <cellStyle name="Output 15 3 10" xfId="41325"/>
    <cellStyle name="Output 15 3 11" xfId="41326"/>
    <cellStyle name="Output 15 3 12" xfId="41327"/>
    <cellStyle name="Output 15 3 13" xfId="41328"/>
    <cellStyle name="Output 15 3 14" xfId="41329"/>
    <cellStyle name="Output 15 3 15" xfId="41330"/>
    <cellStyle name="Output 15 3 16" xfId="41331"/>
    <cellStyle name="Output 15 3 17" xfId="41332"/>
    <cellStyle name="Output 15 3 18" xfId="41333"/>
    <cellStyle name="Output 15 3 19" xfId="41334"/>
    <cellStyle name="Output 15 3 2" xfId="41335"/>
    <cellStyle name="Output 15 3 2 10" xfId="41336"/>
    <cellStyle name="Output 15 3 2 11" xfId="41337"/>
    <cellStyle name="Output 15 3 2 12" xfId="41338"/>
    <cellStyle name="Output 15 3 2 13" xfId="41339"/>
    <cellStyle name="Output 15 3 2 14" xfId="41340"/>
    <cellStyle name="Output 15 3 2 15" xfId="41341"/>
    <cellStyle name="Output 15 3 2 16" xfId="41342"/>
    <cellStyle name="Output 15 3 2 2" xfId="41343"/>
    <cellStyle name="Output 15 3 2 3" xfId="41344"/>
    <cellStyle name="Output 15 3 2 4" xfId="41345"/>
    <cellStyle name="Output 15 3 2 5" xfId="41346"/>
    <cellStyle name="Output 15 3 2 6" xfId="41347"/>
    <cellStyle name="Output 15 3 2 7" xfId="41348"/>
    <cellStyle name="Output 15 3 2 8" xfId="41349"/>
    <cellStyle name="Output 15 3 2 9" xfId="41350"/>
    <cellStyle name="Output 15 3 20" xfId="41351"/>
    <cellStyle name="Output 15 3 21" xfId="41352"/>
    <cellStyle name="Output 15 3 3" xfId="41353"/>
    <cellStyle name="Output 15 3 3 10" xfId="41354"/>
    <cellStyle name="Output 15 3 3 11" xfId="41355"/>
    <cellStyle name="Output 15 3 3 12" xfId="41356"/>
    <cellStyle name="Output 15 3 3 13" xfId="41357"/>
    <cellStyle name="Output 15 3 3 14" xfId="41358"/>
    <cellStyle name="Output 15 3 3 15" xfId="41359"/>
    <cellStyle name="Output 15 3 3 16" xfId="41360"/>
    <cellStyle name="Output 15 3 3 2" xfId="41361"/>
    <cellStyle name="Output 15 3 3 3" xfId="41362"/>
    <cellStyle name="Output 15 3 3 4" xfId="41363"/>
    <cellStyle name="Output 15 3 3 5" xfId="41364"/>
    <cellStyle name="Output 15 3 3 6" xfId="41365"/>
    <cellStyle name="Output 15 3 3 7" xfId="41366"/>
    <cellStyle name="Output 15 3 3 8" xfId="41367"/>
    <cellStyle name="Output 15 3 3 9" xfId="41368"/>
    <cellStyle name="Output 15 3 4" xfId="41369"/>
    <cellStyle name="Output 15 3 4 10" xfId="41370"/>
    <cellStyle name="Output 15 3 4 11" xfId="41371"/>
    <cellStyle name="Output 15 3 4 12" xfId="41372"/>
    <cellStyle name="Output 15 3 4 13" xfId="41373"/>
    <cellStyle name="Output 15 3 4 14" xfId="41374"/>
    <cellStyle name="Output 15 3 4 15" xfId="41375"/>
    <cellStyle name="Output 15 3 4 16" xfId="41376"/>
    <cellStyle name="Output 15 3 4 2" xfId="41377"/>
    <cellStyle name="Output 15 3 4 3" xfId="41378"/>
    <cellStyle name="Output 15 3 4 4" xfId="41379"/>
    <cellStyle name="Output 15 3 4 5" xfId="41380"/>
    <cellStyle name="Output 15 3 4 6" xfId="41381"/>
    <cellStyle name="Output 15 3 4 7" xfId="41382"/>
    <cellStyle name="Output 15 3 4 8" xfId="41383"/>
    <cellStyle name="Output 15 3 4 9" xfId="41384"/>
    <cellStyle name="Output 15 3 5" xfId="41385"/>
    <cellStyle name="Output 15 3 5 10" xfId="41386"/>
    <cellStyle name="Output 15 3 5 11" xfId="41387"/>
    <cellStyle name="Output 15 3 5 12" xfId="41388"/>
    <cellStyle name="Output 15 3 5 13" xfId="41389"/>
    <cellStyle name="Output 15 3 5 14" xfId="41390"/>
    <cellStyle name="Output 15 3 5 15" xfId="41391"/>
    <cellStyle name="Output 15 3 5 2" xfId="41392"/>
    <cellStyle name="Output 15 3 5 3" xfId="41393"/>
    <cellStyle name="Output 15 3 5 4" xfId="41394"/>
    <cellStyle name="Output 15 3 5 5" xfId="41395"/>
    <cellStyle name="Output 15 3 5 6" xfId="41396"/>
    <cellStyle name="Output 15 3 5 7" xfId="41397"/>
    <cellStyle name="Output 15 3 5 8" xfId="41398"/>
    <cellStyle name="Output 15 3 5 9" xfId="41399"/>
    <cellStyle name="Output 15 3 6" xfId="41400"/>
    <cellStyle name="Output 15 3 7" xfId="41401"/>
    <cellStyle name="Output 15 3 8" xfId="41402"/>
    <cellStyle name="Output 15 3 9" xfId="41403"/>
    <cellStyle name="Output 15 4" xfId="41404"/>
    <cellStyle name="Output 15 4 10" xfId="41405"/>
    <cellStyle name="Output 15 4 11" xfId="41406"/>
    <cellStyle name="Output 15 4 12" xfId="41407"/>
    <cellStyle name="Output 15 4 13" xfId="41408"/>
    <cellStyle name="Output 15 4 14" xfId="41409"/>
    <cellStyle name="Output 15 4 15" xfId="41410"/>
    <cellStyle name="Output 15 4 16" xfId="41411"/>
    <cellStyle name="Output 15 4 2" xfId="41412"/>
    <cellStyle name="Output 15 4 3" xfId="41413"/>
    <cellStyle name="Output 15 4 4" xfId="41414"/>
    <cellStyle name="Output 15 4 5" xfId="41415"/>
    <cellStyle name="Output 15 4 6" xfId="41416"/>
    <cellStyle name="Output 15 4 7" xfId="41417"/>
    <cellStyle name="Output 15 4 8" xfId="41418"/>
    <cellStyle name="Output 15 4 9" xfId="41419"/>
    <cellStyle name="Output 15 5" xfId="41420"/>
    <cellStyle name="Output 15 5 10" xfId="41421"/>
    <cellStyle name="Output 15 5 11" xfId="41422"/>
    <cellStyle name="Output 15 5 12" xfId="41423"/>
    <cellStyle name="Output 15 5 13" xfId="41424"/>
    <cellStyle name="Output 15 5 14" xfId="41425"/>
    <cellStyle name="Output 15 5 15" xfId="41426"/>
    <cellStyle name="Output 15 5 16" xfId="41427"/>
    <cellStyle name="Output 15 5 2" xfId="41428"/>
    <cellStyle name="Output 15 5 3" xfId="41429"/>
    <cellStyle name="Output 15 5 4" xfId="41430"/>
    <cellStyle name="Output 15 5 5" xfId="41431"/>
    <cellStyle name="Output 15 5 6" xfId="41432"/>
    <cellStyle name="Output 15 5 7" xfId="41433"/>
    <cellStyle name="Output 15 5 8" xfId="41434"/>
    <cellStyle name="Output 15 5 9" xfId="41435"/>
    <cellStyle name="Output 15 6" xfId="41436"/>
    <cellStyle name="Output 15 6 10" xfId="41437"/>
    <cellStyle name="Output 15 6 11" xfId="41438"/>
    <cellStyle name="Output 15 6 12" xfId="41439"/>
    <cellStyle name="Output 15 6 13" xfId="41440"/>
    <cellStyle name="Output 15 6 14" xfId="41441"/>
    <cellStyle name="Output 15 6 15" xfId="41442"/>
    <cellStyle name="Output 15 6 16" xfId="41443"/>
    <cellStyle name="Output 15 6 2" xfId="41444"/>
    <cellStyle name="Output 15 6 3" xfId="41445"/>
    <cellStyle name="Output 15 6 4" xfId="41446"/>
    <cellStyle name="Output 15 6 5" xfId="41447"/>
    <cellStyle name="Output 15 6 6" xfId="41448"/>
    <cellStyle name="Output 15 6 7" xfId="41449"/>
    <cellStyle name="Output 15 6 8" xfId="41450"/>
    <cellStyle name="Output 15 6 9" xfId="41451"/>
    <cellStyle name="Output 15 7" xfId="41452"/>
    <cellStyle name="Output 15 7 10" xfId="41453"/>
    <cellStyle name="Output 15 7 11" xfId="41454"/>
    <cellStyle name="Output 15 7 12" xfId="41455"/>
    <cellStyle name="Output 15 7 13" xfId="41456"/>
    <cellStyle name="Output 15 7 14" xfId="41457"/>
    <cellStyle name="Output 15 7 15" xfId="41458"/>
    <cellStyle name="Output 15 7 16" xfId="41459"/>
    <cellStyle name="Output 15 7 2" xfId="41460"/>
    <cellStyle name="Output 15 7 3" xfId="41461"/>
    <cellStyle name="Output 15 7 4" xfId="41462"/>
    <cellStyle name="Output 15 7 5" xfId="41463"/>
    <cellStyle name="Output 15 7 6" xfId="41464"/>
    <cellStyle name="Output 15 7 7" xfId="41465"/>
    <cellStyle name="Output 15 7 8" xfId="41466"/>
    <cellStyle name="Output 15 7 9" xfId="41467"/>
    <cellStyle name="Output 15 8" xfId="41468"/>
    <cellStyle name="Output 15 8 10" xfId="41469"/>
    <cellStyle name="Output 15 8 11" xfId="41470"/>
    <cellStyle name="Output 15 8 12" xfId="41471"/>
    <cellStyle name="Output 15 8 13" xfId="41472"/>
    <cellStyle name="Output 15 8 14" xfId="41473"/>
    <cellStyle name="Output 15 8 15" xfId="41474"/>
    <cellStyle name="Output 15 8 16" xfId="41475"/>
    <cellStyle name="Output 15 8 2" xfId="41476"/>
    <cellStyle name="Output 15 8 3" xfId="41477"/>
    <cellStyle name="Output 15 8 4" xfId="41478"/>
    <cellStyle name="Output 15 8 5" xfId="41479"/>
    <cellStyle name="Output 15 8 6" xfId="41480"/>
    <cellStyle name="Output 15 8 7" xfId="41481"/>
    <cellStyle name="Output 15 8 8" xfId="41482"/>
    <cellStyle name="Output 15 8 9" xfId="41483"/>
    <cellStyle name="Output 15 9" xfId="41484"/>
    <cellStyle name="Output 15 9 10" xfId="41485"/>
    <cellStyle name="Output 15 9 11" xfId="41486"/>
    <cellStyle name="Output 15 9 12" xfId="41487"/>
    <cellStyle name="Output 15 9 13" xfId="41488"/>
    <cellStyle name="Output 15 9 14" xfId="41489"/>
    <cellStyle name="Output 15 9 15" xfId="41490"/>
    <cellStyle name="Output 15 9 2" xfId="41491"/>
    <cellStyle name="Output 15 9 3" xfId="41492"/>
    <cellStyle name="Output 15 9 4" xfId="41493"/>
    <cellStyle name="Output 15 9 5" xfId="41494"/>
    <cellStyle name="Output 15 9 6" xfId="41495"/>
    <cellStyle name="Output 15 9 7" xfId="41496"/>
    <cellStyle name="Output 15 9 8" xfId="41497"/>
    <cellStyle name="Output 15 9 9" xfId="41498"/>
    <cellStyle name="Output 16" xfId="41499"/>
    <cellStyle name="Output 16 10" xfId="41500"/>
    <cellStyle name="Output 16 11" xfId="41501"/>
    <cellStyle name="Output 16 12" xfId="41502"/>
    <cellStyle name="Output 16 13" xfId="41503"/>
    <cellStyle name="Output 16 14" xfId="41504"/>
    <cellStyle name="Output 16 15" xfId="41505"/>
    <cellStyle name="Output 16 16" xfId="41506"/>
    <cellStyle name="Output 16 17" xfId="41507"/>
    <cellStyle name="Output 16 18" xfId="41508"/>
    <cellStyle name="Output 16 19" xfId="41509"/>
    <cellStyle name="Output 16 2" xfId="41510"/>
    <cellStyle name="Output 16 2 10" xfId="41511"/>
    <cellStyle name="Output 16 2 11" xfId="41512"/>
    <cellStyle name="Output 16 2 12" xfId="41513"/>
    <cellStyle name="Output 16 2 13" xfId="41514"/>
    <cellStyle name="Output 16 2 14" xfId="41515"/>
    <cellStyle name="Output 16 2 15" xfId="41516"/>
    <cellStyle name="Output 16 2 16" xfId="41517"/>
    <cellStyle name="Output 16 2 17" xfId="41518"/>
    <cellStyle name="Output 16 2 18" xfId="41519"/>
    <cellStyle name="Output 16 2 19" xfId="41520"/>
    <cellStyle name="Output 16 2 2" xfId="41521"/>
    <cellStyle name="Output 16 2 2 10" xfId="41522"/>
    <cellStyle name="Output 16 2 2 11" xfId="41523"/>
    <cellStyle name="Output 16 2 2 12" xfId="41524"/>
    <cellStyle name="Output 16 2 2 13" xfId="41525"/>
    <cellStyle name="Output 16 2 2 14" xfId="41526"/>
    <cellStyle name="Output 16 2 2 15" xfId="41527"/>
    <cellStyle name="Output 16 2 2 16" xfId="41528"/>
    <cellStyle name="Output 16 2 2 2" xfId="41529"/>
    <cellStyle name="Output 16 2 2 3" xfId="41530"/>
    <cellStyle name="Output 16 2 2 4" xfId="41531"/>
    <cellStyle name="Output 16 2 2 5" xfId="41532"/>
    <cellStyle name="Output 16 2 2 6" xfId="41533"/>
    <cellStyle name="Output 16 2 2 7" xfId="41534"/>
    <cellStyle name="Output 16 2 2 8" xfId="41535"/>
    <cellStyle name="Output 16 2 2 9" xfId="41536"/>
    <cellStyle name="Output 16 2 20" xfId="41537"/>
    <cellStyle name="Output 16 2 21" xfId="41538"/>
    <cellStyle name="Output 16 2 3" xfId="41539"/>
    <cellStyle name="Output 16 2 3 10" xfId="41540"/>
    <cellStyle name="Output 16 2 3 11" xfId="41541"/>
    <cellStyle name="Output 16 2 3 12" xfId="41542"/>
    <cellStyle name="Output 16 2 3 13" xfId="41543"/>
    <cellStyle name="Output 16 2 3 14" xfId="41544"/>
    <cellStyle name="Output 16 2 3 15" xfId="41545"/>
    <cellStyle name="Output 16 2 3 16" xfId="41546"/>
    <cellStyle name="Output 16 2 3 2" xfId="41547"/>
    <cellStyle name="Output 16 2 3 3" xfId="41548"/>
    <cellStyle name="Output 16 2 3 4" xfId="41549"/>
    <cellStyle name="Output 16 2 3 5" xfId="41550"/>
    <cellStyle name="Output 16 2 3 6" xfId="41551"/>
    <cellStyle name="Output 16 2 3 7" xfId="41552"/>
    <cellStyle name="Output 16 2 3 8" xfId="41553"/>
    <cellStyle name="Output 16 2 3 9" xfId="41554"/>
    <cellStyle name="Output 16 2 4" xfId="41555"/>
    <cellStyle name="Output 16 2 4 10" xfId="41556"/>
    <cellStyle name="Output 16 2 4 11" xfId="41557"/>
    <cellStyle name="Output 16 2 4 12" xfId="41558"/>
    <cellStyle name="Output 16 2 4 13" xfId="41559"/>
    <cellStyle name="Output 16 2 4 14" xfId="41560"/>
    <cellStyle name="Output 16 2 4 15" xfId="41561"/>
    <cellStyle name="Output 16 2 4 16" xfId="41562"/>
    <cellStyle name="Output 16 2 4 2" xfId="41563"/>
    <cellStyle name="Output 16 2 4 3" xfId="41564"/>
    <cellStyle name="Output 16 2 4 4" xfId="41565"/>
    <cellStyle name="Output 16 2 4 5" xfId="41566"/>
    <cellStyle name="Output 16 2 4 6" xfId="41567"/>
    <cellStyle name="Output 16 2 4 7" xfId="41568"/>
    <cellStyle name="Output 16 2 4 8" xfId="41569"/>
    <cellStyle name="Output 16 2 4 9" xfId="41570"/>
    <cellStyle name="Output 16 2 5" xfId="41571"/>
    <cellStyle name="Output 16 2 5 10" xfId="41572"/>
    <cellStyle name="Output 16 2 5 11" xfId="41573"/>
    <cellStyle name="Output 16 2 5 12" xfId="41574"/>
    <cellStyle name="Output 16 2 5 13" xfId="41575"/>
    <cellStyle name="Output 16 2 5 14" xfId="41576"/>
    <cellStyle name="Output 16 2 5 15" xfId="41577"/>
    <cellStyle name="Output 16 2 5 2" xfId="41578"/>
    <cellStyle name="Output 16 2 5 3" xfId="41579"/>
    <cellStyle name="Output 16 2 5 4" xfId="41580"/>
    <cellStyle name="Output 16 2 5 5" xfId="41581"/>
    <cellStyle name="Output 16 2 5 6" xfId="41582"/>
    <cellStyle name="Output 16 2 5 7" xfId="41583"/>
    <cellStyle name="Output 16 2 5 8" xfId="41584"/>
    <cellStyle name="Output 16 2 5 9" xfId="41585"/>
    <cellStyle name="Output 16 2 6" xfId="41586"/>
    <cellStyle name="Output 16 2 7" xfId="41587"/>
    <cellStyle name="Output 16 2 8" xfId="41588"/>
    <cellStyle name="Output 16 2 9" xfId="41589"/>
    <cellStyle name="Output 16 20" xfId="41590"/>
    <cellStyle name="Output 16 21" xfId="41591"/>
    <cellStyle name="Output 16 22" xfId="41592"/>
    <cellStyle name="Output 16 23" xfId="41593"/>
    <cellStyle name="Output 16 3" xfId="41594"/>
    <cellStyle name="Output 16 3 10" xfId="41595"/>
    <cellStyle name="Output 16 3 11" xfId="41596"/>
    <cellStyle name="Output 16 3 12" xfId="41597"/>
    <cellStyle name="Output 16 3 13" xfId="41598"/>
    <cellStyle name="Output 16 3 14" xfId="41599"/>
    <cellStyle name="Output 16 3 15" xfId="41600"/>
    <cellStyle name="Output 16 3 16" xfId="41601"/>
    <cellStyle name="Output 16 3 17" xfId="41602"/>
    <cellStyle name="Output 16 3 18" xfId="41603"/>
    <cellStyle name="Output 16 3 19" xfId="41604"/>
    <cellStyle name="Output 16 3 2" xfId="41605"/>
    <cellStyle name="Output 16 3 2 10" xfId="41606"/>
    <cellStyle name="Output 16 3 2 11" xfId="41607"/>
    <cellStyle name="Output 16 3 2 12" xfId="41608"/>
    <cellStyle name="Output 16 3 2 13" xfId="41609"/>
    <cellStyle name="Output 16 3 2 14" xfId="41610"/>
    <cellStyle name="Output 16 3 2 15" xfId="41611"/>
    <cellStyle name="Output 16 3 2 16" xfId="41612"/>
    <cellStyle name="Output 16 3 2 2" xfId="41613"/>
    <cellStyle name="Output 16 3 2 3" xfId="41614"/>
    <cellStyle name="Output 16 3 2 4" xfId="41615"/>
    <cellStyle name="Output 16 3 2 5" xfId="41616"/>
    <cellStyle name="Output 16 3 2 6" xfId="41617"/>
    <cellStyle name="Output 16 3 2 7" xfId="41618"/>
    <cellStyle name="Output 16 3 2 8" xfId="41619"/>
    <cellStyle name="Output 16 3 2 9" xfId="41620"/>
    <cellStyle name="Output 16 3 20" xfId="41621"/>
    <cellStyle name="Output 16 3 21" xfId="41622"/>
    <cellStyle name="Output 16 3 3" xfId="41623"/>
    <cellStyle name="Output 16 3 3 10" xfId="41624"/>
    <cellStyle name="Output 16 3 3 11" xfId="41625"/>
    <cellStyle name="Output 16 3 3 12" xfId="41626"/>
    <cellStyle name="Output 16 3 3 13" xfId="41627"/>
    <cellStyle name="Output 16 3 3 14" xfId="41628"/>
    <cellStyle name="Output 16 3 3 15" xfId="41629"/>
    <cellStyle name="Output 16 3 3 16" xfId="41630"/>
    <cellStyle name="Output 16 3 3 2" xfId="41631"/>
    <cellStyle name="Output 16 3 3 3" xfId="41632"/>
    <cellStyle name="Output 16 3 3 4" xfId="41633"/>
    <cellStyle name="Output 16 3 3 5" xfId="41634"/>
    <cellStyle name="Output 16 3 3 6" xfId="41635"/>
    <cellStyle name="Output 16 3 3 7" xfId="41636"/>
    <cellStyle name="Output 16 3 3 8" xfId="41637"/>
    <cellStyle name="Output 16 3 3 9" xfId="41638"/>
    <cellStyle name="Output 16 3 4" xfId="41639"/>
    <cellStyle name="Output 16 3 4 10" xfId="41640"/>
    <cellStyle name="Output 16 3 4 11" xfId="41641"/>
    <cellStyle name="Output 16 3 4 12" xfId="41642"/>
    <cellStyle name="Output 16 3 4 13" xfId="41643"/>
    <cellStyle name="Output 16 3 4 14" xfId="41644"/>
    <cellStyle name="Output 16 3 4 15" xfId="41645"/>
    <cellStyle name="Output 16 3 4 16" xfId="41646"/>
    <cellStyle name="Output 16 3 4 2" xfId="41647"/>
    <cellStyle name="Output 16 3 4 3" xfId="41648"/>
    <cellStyle name="Output 16 3 4 4" xfId="41649"/>
    <cellStyle name="Output 16 3 4 5" xfId="41650"/>
    <cellStyle name="Output 16 3 4 6" xfId="41651"/>
    <cellStyle name="Output 16 3 4 7" xfId="41652"/>
    <cellStyle name="Output 16 3 4 8" xfId="41653"/>
    <cellStyle name="Output 16 3 4 9" xfId="41654"/>
    <cellStyle name="Output 16 3 5" xfId="41655"/>
    <cellStyle name="Output 16 3 5 10" xfId="41656"/>
    <cellStyle name="Output 16 3 5 11" xfId="41657"/>
    <cellStyle name="Output 16 3 5 12" xfId="41658"/>
    <cellStyle name="Output 16 3 5 13" xfId="41659"/>
    <cellStyle name="Output 16 3 5 14" xfId="41660"/>
    <cellStyle name="Output 16 3 5 15" xfId="41661"/>
    <cellStyle name="Output 16 3 5 2" xfId="41662"/>
    <cellStyle name="Output 16 3 5 3" xfId="41663"/>
    <cellStyle name="Output 16 3 5 4" xfId="41664"/>
    <cellStyle name="Output 16 3 5 5" xfId="41665"/>
    <cellStyle name="Output 16 3 5 6" xfId="41666"/>
    <cellStyle name="Output 16 3 5 7" xfId="41667"/>
    <cellStyle name="Output 16 3 5 8" xfId="41668"/>
    <cellStyle name="Output 16 3 5 9" xfId="41669"/>
    <cellStyle name="Output 16 3 6" xfId="41670"/>
    <cellStyle name="Output 16 3 7" xfId="41671"/>
    <cellStyle name="Output 16 3 8" xfId="41672"/>
    <cellStyle name="Output 16 3 9" xfId="41673"/>
    <cellStyle name="Output 16 4" xfId="41674"/>
    <cellStyle name="Output 16 4 10" xfId="41675"/>
    <cellStyle name="Output 16 4 11" xfId="41676"/>
    <cellStyle name="Output 16 4 12" xfId="41677"/>
    <cellStyle name="Output 16 4 13" xfId="41678"/>
    <cellStyle name="Output 16 4 14" xfId="41679"/>
    <cellStyle name="Output 16 4 15" xfId="41680"/>
    <cellStyle name="Output 16 4 16" xfId="41681"/>
    <cellStyle name="Output 16 4 2" xfId="41682"/>
    <cellStyle name="Output 16 4 3" xfId="41683"/>
    <cellStyle name="Output 16 4 4" xfId="41684"/>
    <cellStyle name="Output 16 4 5" xfId="41685"/>
    <cellStyle name="Output 16 4 6" xfId="41686"/>
    <cellStyle name="Output 16 4 7" xfId="41687"/>
    <cellStyle name="Output 16 4 8" xfId="41688"/>
    <cellStyle name="Output 16 4 9" xfId="41689"/>
    <cellStyle name="Output 16 5" xfId="41690"/>
    <cellStyle name="Output 16 5 10" xfId="41691"/>
    <cellStyle name="Output 16 5 11" xfId="41692"/>
    <cellStyle name="Output 16 5 12" xfId="41693"/>
    <cellStyle name="Output 16 5 13" xfId="41694"/>
    <cellStyle name="Output 16 5 14" xfId="41695"/>
    <cellStyle name="Output 16 5 15" xfId="41696"/>
    <cellStyle name="Output 16 5 16" xfId="41697"/>
    <cellStyle name="Output 16 5 2" xfId="41698"/>
    <cellStyle name="Output 16 5 3" xfId="41699"/>
    <cellStyle name="Output 16 5 4" xfId="41700"/>
    <cellStyle name="Output 16 5 5" xfId="41701"/>
    <cellStyle name="Output 16 5 6" xfId="41702"/>
    <cellStyle name="Output 16 5 7" xfId="41703"/>
    <cellStyle name="Output 16 5 8" xfId="41704"/>
    <cellStyle name="Output 16 5 9" xfId="41705"/>
    <cellStyle name="Output 16 6" xfId="41706"/>
    <cellStyle name="Output 16 6 10" xfId="41707"/>
    <cellStyle name="Output 16 6 11" xfId="41708"/>
    <cellStyle name="Output 16 6 12" xfId="41709"/>
    <cellStyle name="Output 16 6 13" xfId="41710"/>
    <cellStyle name="Output 16 6 14" xfId="41711"/>
    <cellStyle name="Output 16 6 15" xfId="41712"/>
    <cellStyle name="Output 16 6 16" xfId="41713"/>
    <cellStyle name="Output 16 6 2" xfId="41714"/>
    <cellStyle name="Output 16 6 3" xfId="41715"/>
    <cellStyle name="Output 16 6 4" xfId="41716"/>
    <cellStyle name="Output 16 6 5" xfId="41717"/>
    <cellStyle name="Output 16 6 6" xfId="41718"/>
    <cellStyle name="Output 16 6 7" xfId="41719"/>
    <cellStyle name="Output 16 6 8" xfId="41720"/>
    <cellStyle name="Output 16 6 9" xfId="41721"/>
    <cellStyle name="Output 16 7" xfId="41722"/>
    <cellStyle name="Output 16 7 10" xfId="41723"/>
    <cellStyle name="Output 16 7 11" xfId="41724"/>
    <cellStyle name="Output 16 7 12" xfId="41725"/>
    <cellStyle name="Output 16 7 13" xfId="41726"/>
    <cellStyle name="Output 16 7 14" xfId="41727"/>
    <cellStyle name="Output 16 7 15" xfId="41728"/>
    <cellStyle name="Output 16 7 2" xfId="41729"/>
    <cellStyle name="Output 16 7 3" xfId="41730"/>
    <cellStyle name="Output 16 7 4" xfId="41731"/>
    <cellStyle name="Output 16 7 5" xfId="41732"/>
    <cellStyle name="Output 16 7 6" xfId="41733"/>
    <cellStyle name="Output 16 7 7" xfId="41734"/>
    <cellStyle name="Output 16 7 8" xfId="41735"/>
    <cellStyle name="Output 16 7 9" xfId="41736"/>
    <cellStyle name="Output 16 8" xfId="41737"/>
    <cellStyle name="Output 16 9" xfId="41738"/>
    <cellStyle name="Output 17" xfId="41739"/>
    <cellStyle name="Output 17 10" xfId="41740"/>
    <cellStyle name="Output 17 11" xfId="41741"/>
    <cellStyle name="Output 17 12" xfId="41742"/>
    <cellStyle name="Output 17 13" xfId="41743"/>
    <cellStyle name="Output 17 14" xfId="41744"/>
    <cellStyle name="Output 17 15" xfId="41745"/>
    <cellStyle name="Output 17 16" xfId="41746"/>
    <cellStyle name="Output 17 2" xfId="41747"/>
    <cellStyle name="Output 17 3" xfId="41748"/>
    <cellStyle name="Output 17 4" xfId="41749"/>
    <cellStyle name="Output 17 5" xfId="41750"/>
    <cellStyle name="Output 17 6" xfId="41751"/>
    <cellStyle name="Output 17 7" xfId="41752"/>
    <cellStyle name="Output 17 8" xfId="41753"/>
    <cellStyle name="Output 17 9" xfId="41754"/>
    <cellStyle name="Output 18" xfId="41755"/>
    <cellStyle name="Output 19" xfId="41756"/>
    <cellStyle name="Output 2" xfId="41757"/>
    <cellStyle name="Output 2 10" xfId="41758"/>
    <cellStyle name="Output 2 11" xfId="41759"/>
    <cellStyle name="Output 2 12" xfId="41760"/>
    <cellStyle name="Output 2 13" xfId="41761"/>
    <cellStyle name="Output 2 14" xfId="41762"/>
    <cellStyle name="Output 2 15" xfId="41763"/>
    <cellStyle name="Output 2 16" xfId="41764"/>
    <cellStyle name="Output 2 17" xfId="41765"/>
    <cellStyle name="Output 2 18" xfId="41766"/>
    <cellStyle name="Output 2 2" xfId="41767"/>
    <cellStyle name="Output 2 2 10" xfId="41768"/>
    <cellStyle name="Output 2 2 10 10" xfId="41769"/>
    <cellStyle name="Output 2 2 10 11" xfId="41770"/>
    <cellStyle name="Output 2 2 10 12" xfId="41771"/>
    <cellStyle name="Output 2 2 10 13" xfId="41772"/>
    <cellStyle name="Output 2 2 10 14" xfId="41773"/>
    <cellStyle name="Output 2 2 10 15" xfId="41774"/>
    <cellStyle name="Output 2 2 10 2" xfId="41775"/>
    <cellStyle name="Output 2 2 10 3" xfId="41776"/>
    <cellStyle name="Output 2 2 10 4" xfId="41777"/>
    <cellStyle name="Output 2 2 10 5" xfId="41778"/>
    <cellStyle name="Output 2 2 10 6" xfId="41779"/>
    <cellStyle name="Output 2 2 10 7" xfId="41780"/>
    <cellStyle name="Output 2 2 10 8" xfId="41781"/>
    <cellStyle name="Output 2 2 10 9" xfId="41782"/>
    <cellStyle name="Output 2 2 11" xfId="41783"/>
    <cellStyle name="Output 2 2 12" xfId="41784"/>
    <cellStyle name="Output 2 2 13" xfId="41785"/>
    <cellStyle name="Output 2 2 14" xfId="41786"/>
    <cellStyle name="Output 2 2 15" xfId="41787"/>
    <cellStyle name="Output 2 2 16" xfId="41788"/>
    <cellStyle name="Output 2 2 17" xfId="41789"/>
    <cellStyle name="Output 2 2 18" xfId="41790"/>
    <cellStyle name="Output 2 2 19" xfId="41791"/>
    <cellStyle name="Output 2 2 2" xfId="41792"/>
    <cellStyle name="Output 2 2 2 10" xfId="41793"/>
    <cellStyle name="Output 2 2 2 11" xfId="41794"/>
    <cellStyle name="Output 2 2 2 12" xfId="41795"/>
    <cellStyle name="Output 2 2 2 13" xfId="41796"/>
    <cellStyle name="Output 2 2 2 14" xfId="41797"/>
    <cellStyle name="Output 2 2 2 15" xfId="41798"/>
    <cellStyle name="Output 2 2 2 16" xfId="41799"/>
    <cellStyle name="Output 2 2 2 17" xfId="41800"/>
    <cellStyle name="Output 2 2 2 18" xfId="41801"/>
    <cellStyle name="Output 2 2 2 19" xfId="41802"/>
    <cellStyle name="Output 2 2 2 2" xfId="41803"/>
    <cellStyle name="Output 2 2 2 2 10" xfId="41804"/>
    <cellStyle name="Output 2 2 2 2 11" xfId="41805"/>
    <cellStyle name="Output 2 2 2 2 12" xfId="41806"/>
    <cellStyle name="Output 2 2 2 2 13" xfId="41807"/>
    <cellStyle name="Output 2 2 2 2 14" xfId="41808"/>
    <cellStyle name="Output 2 2 2 2 15" xfId="41809"/>
    <cellStyle name="Output 2 2 2 2 16" xfId="41810"/>
    <cellStyle name="Output 2 2 2 2 2" xfId="41811"/>
    <cellStyle name="Output 2 2 2 2 3" xfId="41812"/>
    <cellStyle name="Output 2 2 2 2 4" xfId="41813"/>
    <cellStyle name="Output 2 2 2 2 5" xfId="41814"/>
    <cellStyle name="Output 2 2 2 2 6" xfId="41815"/>
    <cellStyle name="Output 2 2 2 2 7" xfId="41816"/>
    <cellStyle name="Output 2 2 2 2 8" xfId="41817"/>
    <cellStyle name="Output 2 2 2 2 9" xfId="41818"/>
    <cellStyle name="Output 2 2 2 20" xfId="41819"/>
    <cellStyle name="Output 2 2 2 21" xfId="41820"/>
    <cellStyle name="Output 2 2 2 3" xfId="41821"/>
    <cellStyle name="Output 2 2 2 3 10" xfId="41822"/>
    <cellStyle name="Output 2 2 2 3 11" xfId="41823"/>
    <cellStyle name="Output 2 2 2 3 12" xfId="41824"/>
    <cellStyle name="Output 2 2 2 3 13" xfId="41825"/>
    <cellStyle name="Output 2 2 2 3 14" xfId="41826"/>
    <cellStyle name="Output 2 2 2 3 15" xfId="41827"/>
    <cellStyle name="Output 2 2 2 3 16" xfId="41828"/>
    <cellStyle name="Output 2 2 2 3 2" xfId="41829"/>
    <cellStyle name="Output 2 2 2 3 3" xfId="41830"/>
    <cellStyle name="Output 2 2 2 3 4" xfId="41831"/>
    <cellStyle name="Output 2 2 2 3 5" xfId="41832"/>
    <cellStyle name="Output 2 2 2 3 6" xfId="41833"/>
    <cellStyle name="Output 2 2 2 3 7" xfId="41834"/>
    <cellStyle name="Output 2 2 2 3 8" xfId="41835"/>
    <cellStyle name="Output 2 2 2 3 9" xfId="41836"/>
    <cellStyle name="Output 2 2 2 4" xfId="41837"/>
    <cellStyle name="Output 2 2 2 4 10" xfId="41838"/>
    <cellStyle name="Output 2 2 2 4 11" xfId="41839"/>
    <cellStyle name="Output 2 2 2 4 12" xfId="41840"/>
    <cellStyle name="Output 2 2 2 4 13" xfId="41841"/>
    <cellStyle name="Output 2 2 2 4 14" xfId="41842"/>
    <cellStyle name="Output 2 2 2 4 15" xfId="41843"/>
    <cellStyle name="Output 2 2 2 4 16" xfId="41844"/>
    <cellStyle name="Output 2 2 2 4 2" xfId="41845"/>
    <cellStyle name="Output 2 2 2 4 3" xfId="41846"/>
    <cellStyle name="Output 2 2 2 4 4" xfId="41847"/>
    <cellStyle name="Output 2 2 2 4 5" xfId="41848"/>
    <cellStyle name="Output 2 2 2 4 6" xfId="41849"/>
    <cellStyle name="Output 2 2 2 4 7" xfId="41850"/>
    <cellStyle name="Output 2 2 2 4 8" xfId="41851"/>
    <cellStyle name="Output 2 2 2 4 9" xfId="41852"/>
    <cellStyle name="Output 2 2 2 5" xfId="41853"/>
    <cellStyle name="Output 2 2 2 5 10" xfId="41854"/>
    <cellStyle name="Output 2 2 2 5 11" xfId="41855"/>
    <cellStyle name="Output 2 2 2 5 12" xfId="41856"/>
    <cellStyle name="Output 2 2 2 5 13" xfId="41857"/>
    <cellStyle name="Output 2 2 2 5 14" xfId="41858"/>
    <cellStyle name="Output 2 2 2 5 15" xfId="41859"/>
    <cellStyle name="Output 2 2 2 5 2" xfId="41860"/>
    <cellStyle name="Output 2 2 2 5 3" xfId="41861"/>
    <cellStyle name="Output 2 2 2 5 4" xfId="41862"/>
    <cellStyle name="Output 2 2 2 5 5" xfId="41863"/>
    <cellStyle name="Output 2 2 2 5 6" xfId="41864"/>
    <cellStyle name="Output 2 2 2 5 7" xfId="41865"/>
    <cellStyle name="Output 2 2 2 5 8" xfId="41866"/>
    <cellStyle name="Output 2 2 2 5 9" xfId="41867"/>
    <cellStyle name="Output 2 2 2 6" xfId="41868"/>
    <cellStyle name="Output 2 2 2 7" xfId="41869"/>
    <cellStyle name="Output 2 2 2 8" xfId="41870"/>
    <cellStyle name="Output 2 2 2 9" xfId="41871"/>
    <cellStyle name="Output 2 2 20" xfId="41872"/>
    <cellStyle name="Output 2 2 21" xfId="41873"/>
    <cellStyle name="Output 2 2 22" xfId="41874"/>
    <cellStyle name="Output 2 2 23" xfId="41875"/>
    <cellStyle name="Output 2 2 24" xfId="41876"/>
    <cellStyle name="Output 2 2 25" xfId="41877"/>
    <cellStyle name="Output 2 2 26" xfId="41878"/>
    <cellStyle name="Output 2 2 27" xfId="41879"/>
    <cellStyle name="Output 2 2 28" xfId="41880"/>
    <cellStyle name="Output 2 2 3" xfId="41881"/>
    <cellStyle name="Output 2 2 3 10" xfId="41882"/>
    <cellStyle name="Output 2 2 3 11" xfId="41883"/>
    <cellStyle name="Output 2 2 3 12" xfId="41884"/>
    <cellStyle name="Output 2 2 3 13" xfId="41885"/>
    <cellStyle name="Output 2 2 3 14" xfId="41886"/>
    <cellStyle name="Output 2 2 3 15" xfId="41887"/>
    <cellStyle name="Output 2 2 3 16" xfId="41888"/>
    <cellStyle name="Output 2 2 3 17" xfId="41889"/>
    <cellStyle name="Output 2 2 3 18" xfId="41890"/>
    <cellStyle name="Output 2 2 3 19" xfId="41891"/>
    <cellStyle name="Output 2 2 3 2" xfId="41892"/>
    <cellStyle name="Output 2 2 3 2 10" xfId="41893"/>
    <cellStyle name="Output 2 2 3 2 11" xfId="41894"/>
    <cellStyle name="Output 2 2 3 2 12" xfId="41895"/>
    <cellStyle name="Output 2 2 3 2 13" xfId="41896"/>
    <cellStyle name="Output 2 2 3 2 14" xfId="41897"/>
    <cellStyle name="Output 2 2 3 2 15" xfId="41898"/>
    <cellStyle name="Output 2 2 3 2 16" xfId="41899"/>
    <cellStyle name="Output 2 2 3 2 2" xfId="41900"/>
    <cellStyle name="Output 2 2 3 2 3" xfId="41901"/>
    <cellStyle name="Output 2 2 3 2 4" xfId="41902"/>
    <cellStyle name="Output 2 2 3 2 5" xfId="41903"/>
    <cellStyle name="Output 2 2 3 2 6" xfId="41904"/>
    <cellStyle name="Output 2 2 3 2 7" xfId="41905"/>
    <cellStyle name="Output 2 2 3 2 8" xfId="41906"/>
    <cellStyle name="Output 2 2 3 2 9" xfId="41907"/>
    <cellStyle name="Output 2 2 3 20" xfId="41908"/>
    <cellStyle name="Output 2 2 3 21" xfId="41909"/>
    <cellStyle name="Output 2 2 3 3" xfId="41910"/>
    <cellStyle name="Output 2 2 3 3 10" xfId="41911"/>
    <cellStyle name="Output 2 2 3 3 11" xfId="41912"/>
    <cellStyle name="Output 2 2 3 3 12" xfId="41913"/>
    <cellStyle name="Output 2 2 3 3 13" xfId="41914"/>
    <cellStyle name="Output 2 2 3 3 14" xfId="41915"/>
    <cellStyle name="Output 2 2 3 3 15" xfId="41916"/>
    <cellStyle name="Output 2 2 3 3 16" xfId="41917"/>
    <cellStyle name="Output 2 2 3 3 2" xfId="41918"/>
    <cellStyle name="Output 2 2 3 3 3" xfId="41919"/>
    <cellStyle name="Output 2 2 3 3 4" xfId="41920"/>
    <cellStyle name="Output 2 2 3 3 5" xfId="41921"/>
    <cellStyle name="Output 2 2 3 3 6" xfId="41922"/>
    <cellStyle name="Output 2 2 3 3 7" xfId="41923"/>
    <cellStyle name="Output 2 2 3 3 8" xfId="41924"/>
    <cellStyle name="Output 2 2 3 3 9" xfId="41925"/>
    <cellStyle name="Output 2 2 3 4" xfId="41926"/>
    <cellStyle name="Output 2 2 3 4 10" xfId="41927"/>
    <cellStyle name="Output 2 2 3 4 11" xfId="41928"/>
    <cellStyle name="Output 2 2 3 4 12" xfId="41929"/>
    <cellStyle name="Output 2 2 3 4 13" xfId="41930"/>
    <cellStyle name="Output 2 2 3 4 14" xfId="41931"/>
    <cellStyle name="Output 2 2 3 4 15" xfId="41932"/>
    <cellStyle name="Output 2 2 3 4 16" xfId="41933"/>
    <cellStyle name="Output 2 2 3 4 2" xfId="41934"/>
    <cellStyle name="Output 2 2 3 4 3" xfId="41935"/>
    <cellStyle name="Output 2 2 3 4 4" xfId="41936"/>
    <cellStyle name="Output 2 2 3 4 5" xfId="41937"/>
    <cellStyle name="Output 2 2 3 4 6" xfId="41938"/>
    <cellStyle name="Output 2 2 3 4 7" xfId="41939"/>
    <cellStyle name="Output 2 2 3 4 8" xfId="41940"/>
    <cellStyle name="Output 2 2 3 4 9" xfId="41941"/>
    <cellStyle name="Output 2 2 3 5" xfId="41942"/>
    <cellStyle name="Output 2 2 3 5 10" xfId="41943"/>
    <cellStyle name="Output 2 2 3 5 11" xfId="41944"/>
    <cellStyle name="Output 2 2 3 5 12" xfId="41945"/>
    <cellStyle name="Output 2 2 3 5 13" xfId="41946"/>
    <cellStyle name="Output 2 2 3 5 14" xfId="41947"/>
    <cellStyle name="Output 2 2 3 5 15" xfId="41948"/>
    <cellStyle name="Output 2 2 3 5 2" xfId="41949"/>
    <cellStyle name="Output 2 2 3 5 3" xfId="41950"/>
    <cellStyle name="Output 2 2 3 5 4" xfId="41951"/>
    <cellStyle name="Output 2 2 3 5 5" xfId="41952"/>
    <cellStyle name="Output 2 2 3 5 6" xfId="41953"/>
    <cellStyle name="Output 2 2 3 5 7" xfId="41954"/>
    <cellStyle name="Output 2 2 3 5 8" xfId="41955"/>
    <cellStyle name="Output 2 2 3 5 9" xfId="41956"/>
    <cellStyle name="Output 2 2 3 6" xfId="41957"/>
    <cellStyle name="Output 2 2 3 7" xfId="41958"/>
    <cellStyle name="Output 2 2 3 8" xfId="41959"/>
    <cellStyle name="Output 2 2 3 9" xfId="41960"/>
    <cellStyle name="Output 2 2 4" xfId="41961"/>
    <cellStyle name="Output 2 2 4 10" xfId="41962"/>
    <cellStyle name="Output 2 2 4 11" xfId="41963"/>
    <cellStyle name="Output 2 2 4 12" xfId="41964"/>
    <cellStyle name="Output 2 2 4 13" xfId="41965"/>
    <cellStyle name="Output 2 2 4 14" xfId="41966"/>
    <cellStyle name="Output 2 2 4 15" xfId="41967"/>
    <cellStyle name="Output 2 2 4 16" xfId="41968"/>
    <cellStyle name="Output 2 2 4 2" xfId="41969"/>
    <cellStyle name="Output 2 2 4 3" xfId="41970"/>
    <cellStyle name="Output 2 2 4 4" xfId="41971"/>
    <cellStyle name="Output 2 2 4 5" xfId="41972"/>
    <cellStyle name="Output 2 2 4 6" xfId="41973"/>
    <cellStyle name="Output 2 2 4 7" xfId="41974"/>
    <cellStyle name="Output 2 2 4 8" xfId="41975"/>
    <cellStyle name="Output 2 2 4 9" xfId="41976"/>
    <cellStyle name="Output 2 2 5" xfId="41977"/>
    <cellStyle name="Output 2 2 5 10" xfId="41978"/>
    <cellStyle name="Output 2 2 5 11" xfId="41979"/>
    <cellStyle name="Output 2 2 5 12" xfId="41980"/>
    <cellStyle name="Output 2 2 5 13" xfId="41981"/>
    <cellStyle name="Output 2 2 5 14" xfId="41982"/>
    <cellStyle name="Output 2 2 5 15" xfId="41983"/>
    <cellStyle name="Output 2 2 5 16" xfId="41984"/>
    <cellStyle name="Output 2 2 5 2" xfId="41985"/>
    <cellStyle name="Output 2 2 5 3" xfId="41986"/>
    <cellStyle name="Output 2 2 5 4" xfId="41987"/>
    <cellStyle name="Output 2 2 5 5" xfId="41988"/>
    <cellStyle name="Output 2 2 5 6" xfId="41989"/>
    <cellStyle name="Output 2 2 5 7" xfId="41990"/>
    <cellStyle name="Output 2 2 5 8" xfId="41991"/>
    <cellStyle name="Output 2 2 5 9" xfId="41992"/>
    <cellStyle name="Output 2 2 6" xfId="41993"/>
    <cellStyle name="Output 2 2 6 10" xfId="41994"/>
    <cellStyle name="Output 2 2 6 11" xfId="41995"/>
    <cellStyle name="Output 2 2 6 12" xfId="41996"/>
    <cellStyle name="Output 2 2 6 13" xfId="41997"/>
    <cellStyle name="Output 2 2 6 14" xfId="41998"/>
    <cellStyle name="Output 2 2 6 15" xfId="41999"/>
    <cellStyle name="Output 2 2 6 16" xfId="42000"/>
    <cellStyle name="Output 2 2 6 2" xfId="42001"/>
    <cellStyle name="Output 2 2 6 3" xfId="42002"/>
    <cellStyle name="Output 2 2 6 4" xfId="42003"/>
    <cellStyle name="Output 2 2 6 5" xfId="42004"/>
    <cellStyle name="Output 2 2 6 6" xfId="42005"/>
    <cellStyle name="Output 2 2 6 7" xfId="42006"/>
    <cellStyle name="Output 2 2 6 8" xfId="42007"/>
    <cellStyle name="Output 2 2 6 9" xfId="42008"/>
    <cellStyle name="Output 2 2 7" xfId="42009"/>
    <cellStyle name="Output 2 2 7 10" xfId="42010"/>
    <cellStyle name="Output 2 2 7 11" xfId="42011"/>
    <cellStyle name="Output 2 2 7 12" xfId="42012"/>
    <cellStyle name="Output 2 2 7 13" xfId="42013"/>
    <cellStyle name="Output 2 2 7 14" xfId="42014"/>
    <cellStyle name="Output 2 2 7 15" xfId="42015"/>
    <cellStyle name="Output 2 2 7 16" xfId="42016"/>
    <cellStyle name="Output 2 2 7 2" xfId="42017"/>
    <cellStyle name="Output 2 2 7 3" xfId="42018"/>
    <cellStyle name="Output 2 2 7 4" xfId="42019"/>
    <cellStyle name="Output 2 2 7 5" xfId="42020"/>
    <cellStyle name="Output 2 2 7 6" xfId="42021"/>
    <cellStyle name="Output 2 2 7 7" xfId="42022"/>
    <cellStyle name="Output 2 2 7 8" xfId="42023"/>
    <cellStyle name="Output 2 2 7 9" xfId="42024"/>
    <cellStyle name="Output 2 2 8" xfId="42025"/>
    <cellStyle name="Output 2 2 8 10" xfId="42026"/>
    <cellStyle name="Output 2 2 8 11" xfId="42027"/>
    <cellStyle name="Output 2 2 8 12" xfId="42028"/>
    <cellStyle name="Output 2 2 8 13" xfId="42029"/>
    <cellStyle name="Output 2 2 8 14" xfId="42030"/>
    <cellStyle name="Output 2 2 8 15" xfId="42031"/>
    <cellStyle name="Output 2 2 8 16" xfId="42032"/>
    <cellStyle name="Output 2 2 8 2" xfId="42033"/>
    <cellStyle name="Output 2 2 8 3" xfId="42034"/>
    <cellStyle name="Output 2 2 8 4" xfId="42035"/>
    <cellStyle name="Output 2 2 8 5" xfId="42036"/>
    <cellStyle name="Output 2 2 8 6" xfId="42037"/>
    <cellStyle name="Output 2 2 8 7" xfId="42038"/>
    <cellStyle name="Output 2 2 8 8" xfId="42039"/>
    <cellStyle name="Output 2 2 8 9" xfId="42040"/>
    <cellStyle name="Output 2 2 9" xfId="42041"/>
    <cellStyle name="Output 2 2 9 10" xfId="42042"/>
    <cellStyle name="Output 2 2 9 11" xfId="42043"/>
    <cellStyle name="Output 2 2 9 12" xfId="42044"/>
    <cellStyle name="Output 2 2 9 13" xfId="42045"/>
    <cellStyle name="Output 2 2 9 14" xfId="42046"/>
    <cellStyle name="Output 2 2 9 15" xfId="42047"/>
    <cellStyle name="Output 2 2 9 16" xfId="42048"/>
    <cellStyle name="Output 2 2 9 2" xfId="42049"/>
    <cellStyle name="Output 2 2 9 3" xfId="42050"/>
    <cellStyle name="Output 2 2 9 4" xfId="42051"/>
    <cellStyle name="Output 2 2 9 5" xfId="42052"/>
    <cellStyle name="Output 2 2 9 6" xfId="42053"/>
    <cellStyle name="Output 2 2 9 7" xfId="42054"/>
    <cellStyle name="Output 2 2 9 8" xfId="42055"/>
    <cellStyle name="Output 2 2 9 9" xfId="42056"/>
    <cellStyle name="Output 2 3" xfId="42057"/>
    <cellStyle name="Output 2 3 10" xfId="42058"/>
    <cellStyle name="Output 2 3 11" xfId="42059"/>
    <cellStyle name="Output 2 3 12" xfId="42060"/>
    <cellStyle name="Output 2 3 13" xfId="42061"/>
    <cellStyle name="Output 2 3 14" xfId="42062"/>
    <cellStyle name="Output 2 3 15" xfId="42063"/>
    <cellStyle name="Output 2 3 16" xfId="42064"/>
    <cellStyle name="Output 2 3 17" xfId="42065"/>
    <cellStyle name="Output 2 3 18" xfId="42066"/>
    <cellStyle name="Output 2 3 19" xfId="42067"/>
    <cellStyle name="Output 2 3 2" xfId="42068"/>
    <cellStyle name="Output 2 3 2 10" xfId="42069"/>
    <cellStyle name="Output 2 3 2 11" xfId="42070"/>
    <cellStyle name="Output 2 3 2 12" xfId="42071"/>
    <cellStyle name="Output 2 3 2 13" xfId="42072"/>
    <cellStyle name="Output 2 3 2 14" xfId="42073"/>
    <cellStyle name="Output 2 3 2 15" xfId="42074"/>
    <cellStyle name="Output 2 3 2 16" xfId="42075"/>
    <cellStyle name="Output 2 3 2 17" xfId="42076"/>
    <cellStyle name="Output 2 3 2 18" xfId="42077"/>
    <cellStyle name="Output 2 3 2 19" xfId="42078"/>
    <cellStyle name="Output 2 3 2 2" xfId="42079"/>
    <cellStyle name="Output 2 3 2 2 10" xfId="42080"/>
    <cellStyle name="Output 2 3 2 2 11" xfId="42081"/>
    <cellStyle name="Output 2 3 2 2 12" xfId="42082"/>
    <cellStyle name="Output 2 3 2 2 13" xfId="42083"/>
    <cellStyle name="Output 2 3 2 2 14" xfId="42084"/>
    <cellStyle name="Output 2 3 2 2 15" xfId="42085"/>
    <cellStyle name="Output 2 3 2 2 16" xfId="42086"/>
    <cellStyle name="Output 2 3 2 2 2" xfId="42087"/>
    <cellStyle name="Output 2 3 2 2 3" xfId="42088"/>
    <cellStyle name="Output 2 3 2 2 4" xfId="42089"/>
    <cellStyle name="Output 2 3 2 2 5" xfId="42090"/>
    <cellStyle name="Output 2 3 2 2 6" xfId="42091"/>
    <cellStyle name="Output 2 3 2 2 7" xfId="42092"/>
    <cellStyle name="Output 2 3 2 2 8" xfId="42093"/>
    <cellStyle name="Output 2 3 2 2 9" xfId="42094"/>
    <cellStyle name="Output 2 3 2 20" xfId="42095"/>
    <cellStyle name="Output 2 3 2 21" xfId="42096"/>
    <cellStyle name="Output 2 3 2 3" xfId="42097"/>
    <cellStyle name="Output 2 3 2 3 10" xfId="42098"/>
    <cellStyle name="Output 2 3 2 3 11" xfId="42099"/>
    <cellStyle name="Output 2 3 2 3 12" xfId="42100"/>
    <cellStyle name="Output 2 3 2 3 13" xfId="42101"/>
    <cellStyle name="Output 2 3 2 3 14" xfId="42102"/>
    <cellStyle name="Output 2 3 2 3 15" xfId="42103"/>
    <cellStyle name="Output 2 3 2 3 16" xfId="42104"/>
    <cellStyle name="Output 2 3 2 3 2" xfId="42105"/>
    <cellStyle name="Output 2 3 2 3 3" xfId="42106"/>
    <cellStyle name="Output 2 3 2 3 4" xfId="42107"/>
    <cellStyle name="Output 2 3 2 3 5" xfId="42108"/>
    <cellStyle name="Output 2 3 2 3 6" xfId="42109"/>
    <cellStyle name="Output 2 3 2 3 7" xfId="42110"/>
    <cellStyle name="Output 2 3 2 3 8" xfId="42111"/>
    <cellStyle name="Output 2 3 2 3 9" xfId="42112"/>
    <cellStyle name="Output 2 3 2 4" xfId="42113"/>
    <cellStyle name="Output 2 3 2 4 10" xfId="42114"/>
    <cellStyle name="Output 2 3 2 4 11" xfId="42115"/>
    <cellStyle name="Output 2 3 2 4 12" xfId="42116"/>
    <cellStyle name="Output 2 3 2 4 13" xfId="42117"/>
    <cellStyle name="Output 2 3 2 4 14" xfId="42118"/>
    <cellStyle name="Output 2 3 2 4 15" xfId="42119"/>
    <cellStyle name="Output 2 3 2 4 16" xfId="42120"/>
    <cellStyle name="Output 2 3 2 4 2" xfId="42121"/>
    <cellStyle name="Output 2 3 2 4 3" xfId="42122"/>
    <cellStyle name="Output 2 3 2 4 4" xfId="42123"/>
    <cellStyle name="Output 2 3 2 4 5" xfId="42124"/>
    <cellStyle name="Output 2 3 2 4 6" xfId="42125"/>
    <cellStyle name="Output 2 3 2 4 7" xfId="42126"/>
    <cellStyle name="Output 2 3 2 4 8" xfId="42127"/>
    <cellStyle name="Output 2 3 2 4 9" xfId="42128"/>
    <cellStyle name="Output 2 3 2 5" xfId="42129"/>
    <cellStyle name="Output 2 3 2 5 10" xfId="42130"/>
    <cellStyle name="Output 2 3 2 5 11" xfId="42131"/>
    <cellStyle name="Output 2 3 2 5 12" xfId="42132"/>
    <cellStyle name="Output 2 3 2 5 13" xfId="42133"/>
    <cellStyle name="Output 2 3 2 5 14" xfId="42134"/>
    <cellStyle name="Output 2 3 2 5 15" xfId="42135"/>
    <cellStyle name="Output 2 3 2 5 2" xfId="42136"/>
    <cellStyle name="Output 2 3 2 5 3" xfId="42137"/>
    <cellStyle name="Output 2 3 2 5 4" xfId="42138"/>
    <cellStyle name="Output 2 3 2 5 5" xfId="42139"/>
    <cellStyle name="Output 2 3 2 5 6" xfId="42140"/>
    <cellStyle name="Output 2 3 2 5 7" xfId="42141"/>
    <cellStyle name="Output 2 3 2 5 8" xfId="42142"/>
    <cellStyle name="Output 2 3 2 5 9" xfId="42143"/>
    <cellStyle name="Output 2 3 2 6" xfId="42144"/>
    <cellStyle name="Output 2 3 2 7" xfId="42145"/>
    <cellStyle name="Output 2 3 2 8" xfId="42146"/>
    <cellStyle name="Output 2 3 2 9" xfId="42147"/>
    <cellStyle name="Output 2 3 20" xfId="42148"/>
    <cellStyle name="Output 2 3 21" xfId="42149"/>
    <cellStyle name="Output 2 3 22" xfId="42150"/>
    <cellStyle name="Output 2 3 23" xfId="42151"/>
    <cellStyle name="Output 2 3 3" xfId="42152"/>
    <cellStyle name="Output 2 3 3 10" xfId="42153"/>
    <cellStyle name="Output 2 3 3 11" xfId="42154"/>
    <cellStyle name="Output 2 3 3 12" xfId="42155"/>
    <cellStyle name="Output 2 3 3 13" xfId="42156"/>
    <cellStyle name="Output 2 3 3 14" xfId="42157"/>
    <cellStyle name="Output 2 3 3 15" xfId="42158"/>
    <cellStyle name="Output 2 3 3 16" xfId="42159"/>
    <cellStyle name="Output 2 3 3 17" xfId="42160"/>
    <cellStyle name="Output 2 3 3 18" xfId="42161"/>
    <cellStyle name="Output 2 3 3 19" xfId="42162"/>
    <cellStyle name="Output 2 3 3 2" xfId="42163"/>
    <cellStyle name="Output 2 3 3 2 10" xfId="42164"/>
    <cellStyle name="Output 2 3 3 2 11" xfId="42165"/>
    <cellStyle name="Output 2 3 3 2 12" xfId="42166"/>
    <cellStyle name="Output 2 3 3 2 13" xfId="42167"/>
    <cellStyle name="Output 2 3 3 2 14" xfId="42168"/>
    <cellStyle name="Output 2 3 3 2 15" xfId="42169"/>
    <cellStyle name="Output 2 3 3 2 16" xfId="42170"/>
    <cellStyle name="Output 2 3 3 2 2" xfId="42171"/>
    <cellStyle name="Output 2 3 3 2 3" xfId="42172"/>
    <cellStyle name="Output 2 3 3 2 4" xfId="42173"/>
    <cellStyle name="Output 2 3 3 2 5" xfId="42174"/>
    <cellStyle name="Output 2 3 3 2 6" xfId="42175"/>
    <cellStyle name="Output 2 3 3 2 7" xfId="42176"/>
    <cellStyle name="Output 2 3 3 2 8" xfId="42177"/>
    <cellStyle name="Output 2 3 3 2 9" xfId="42178"/>
    <cellStyle name="Output 2 3 3 20" xfId="42179"/>
    <cellStyle name="Output 2 3 3 21" xfId="42180"/>
    <cellStyle name="Output 2 3 3 3" xfId="42181"/>
    <cellStyle name="Output 2 3 3 3 10" xfId="42182"/>
    <cellStyle name="Output 2 3 3 3 11" xfId="42183"/>
    <cellStyle name="Output 2 3 3 3 12" xfId="42184"/>
    <cellStyle name="Output 2 3 3 3 13" xfId="42185"/>
    <cellStyle name="Output 2 3 3 3 14" xfId="42186"/>
    <cellStyle name="Output 2 3 3 3 15" xfId="42187"/>
    <cellStyle name="Output 2 3 3 3 16" xfId="42188"/>
    <cellStyle name="Output 2 3 3 3 2" xfId="42189"/>
    <cellStyle name="Output 2 3 3 3 3" xfId="42190"/>
    <cellStyle name="Output 2 3 3 3 4" xfId="42191"/>
    <cellStyle name="Output 2 3 3 3 5" xfId="42192"/>
    <cellStyle name="Output 2 3 3 3 6" xfId="42193"/>
    <cellStyle name="Output 2 3 3 3 7" xfId="42194"/>
    <cellStyle name="Output 2 3 3 3 8" xfId="42195"/>
    <cellStyle name="Output 2 3 3 3 9" xfId="42196"/>
    <cellStyle name="Output 2 3 3 4" xfId="42197"/>
    <cellStyle name="Output 2 3 3 4 10" xfId="42198"/>
    <cellStyle name="Output 2 3 3 4 11" xfId="42199"/>
    <cellStyle name="Output 2 3 3 4 12" xfId="42200"/>
    <cellStyle name="Output 2 3 3 4 13" xfId="42201"/>
    <cellStyle name="Output 2 3 3 4 14" xfId="42202"/>
    <cellStyle name="Output 2 3 3 4 15" xfId="42203"/>
    <cellStyle name="Output 2 3 3 4 16" xfId="42204"/>
    <cellStyle name="Output 2 3 3 4 2" xfId="42205"/>
    <cellStyle name="Output 2 3 3 4 3" xfId="42206"/>
    <cellStyle name="Output 2 3 3 4 4" xfId="42207"/>
    <cellStyle name="Output 2 3 3 4 5" xfId="42208"/>
    <cellStyle name="Output 2 3 3 4 6" xfId="42209"/>
    <cellStyle name="Output 2 3 3 4 7" xfId="42210"/>
    <cellStyle name="Output 2 3 3 4 8" xfId="42211"/>
    <cellStyle name="Output 2 3 3 4 9" xfId="42212"/>
    <cellStyle name="Output 2 3 3 5" xfId="42213"/>
    <cellStyle name="Output 2 3 3 5 10" xfId="42214"/>
    <cellStyle name="Output 2 3 3 5 11" xfId="42215"/>
    <cellStyle name="Output 2 3 3 5 12" xfId="42216"/>
    <cellStyle name="Output 2 3 3 5 13" xfId="42217"/>
    <cellStyle name="Output 2 3 3 5 14" xfId="42218"/>
    <cellStyle name="Output 2 3 3 5 15" xfId="42219"/>
    <cellStyle name="Output 2 3 3 5 2" xfId="42220"/>
    <cellStyle name="Output 2 3 3 5 3" xfId="42221"/>
    <cellStyle name="Output 2 3 3 5 4" xfId="42222"/>
    <cellStyle name="Output 2 3 3 5 5" xfId="42223"/>
    <cellStyle name="Output 2 3 3 5 6" xfId="42224"/>
    <cellStyle name="Output 2 3 3 5 7" xfId="42225"/>
    <cellStyle name="Output 2 3 3 5 8" xfId="42226"/>
    <cellStyle name="Output 2 3 3 5 9" xfId="42227"/>
    <cellStyle name="Output 2 3 3 6" xfId="42228"/>
    <cellStyle name="Output 2 3 3 7" xfId="42229"/>
    <cellStyle name="Output 2 3 3 8" xfId="42230"/>
    <cellStyle name="Output 2 3 3 9" xfId="42231"/>
    <cellStyle name="Output 2 3 4" xfId="42232"/>
    <cellStyle name="Output 2 3 4 10" xfId="42233"/>
    <cellStyle name="Output 2 3 4 11" xfId="42234"/>
    <cellStyle name="Output 2 3 4 12" xfId="42235"/>
    <cellStyle name="Output 2 3 4 13" xfId="42236"/>
    <cellStyle name="Output 2 3 4 14" xfId="42237"/>
    <cellStyle name="Output 2 3 4 15" xfId="42238"/>
    <cellStyle name="Output 2 3 4 16" xfId="42239"/>
    <cellStyle name="Output 2 3 4 2" xfId="42240"/>
    <cellStyle name="Output 2 3 4 3" xfId="42241"/>
    <cellStyle name="Output 2 3 4 4" xfId="42242"/>
    <cellStyle name="Output 2 3 4 5" xfId="42243"/>
    <cellStyle name="Output 2 3 4 6" xfId="42244"/>
    <cellStyle name="Output 2 3 4 7" xfId="42245"/>
    <cellStyle name="Output 2 3 4 8" xfId="42246"/>
    <cellStyle name="Output 2 3 4 9" xfId="42247"/>
    <cellStyle name="Output 2 3 5" xfId="42248"/>
    <cellStyle name="Output 2 3 5 10" xfId="42249"/>
    <cellStyle name="Output 2 3 5 11" xfId="42250"/>
    <cellStyle name="Output 2 3 5 12" xfId="42251"/>
    <cellStyle name="Output 2 3 5 13" xfId="42252"/>
    <cellStyle name="Output 2 3 5 14" xfId="42253"/>
    <cellStyle name="Output 2 3 5 15" xfId="42254"/>
    <cellStyle name="Output 2 3 5 16" xfId="42255"/>
    <cellStyle name="Output 2 3 5 2" xfId="42256"/>
    <cellStyle name="Output 2 3 5 3" xfId="42257"/>
    <cellStyle name="Output 2 3 5 4" xfId="42258"/>
    <cellStyle name="Output 2 3 5 5" xfId="42259"/>
    <cellStyle name="Output 2 3 5 6" xfId="42260"/>
    <cellStyle name="Output 2 3 5 7" xfId="42261"/>
    <cellStyle name="Output 2 3 5 8" xfId="42262"/>
    <cellStyle name="Output 2 3 5 9" xfId="42263"/>
    <cellStyle name="Output 2 3 6" xfId="42264"/>
    <cellStyle name="Output 2 3 6 10" xfId="42265"/>
    <cellStyle name="Output 2 3 6 11" xfId="42266"/>
    <cellStyle name="Output 2 3 6 12" xfId="42267"/>
    <cellStyle name="Output 2 3 6 13" xfId="42268"/>
    <cellStyle name="Output 2 3 6 14" xfId="42269"/>
    <cellStyle name="Output 2 3 6 15" xfId="42270"/>
    <cellStyle name="Output 2 3 6 16" xfId="42271"/>
    <cellStyle name="Output 2 3 6 2" xfId="42272"/>
    <cellStyle name="Output 2 3 6 3" xfId="42273"/>
    <cellStyle name="Output 2 3 6 4" xfId="42274"/>
    <cellStyle name="Output 2 3 6 5" xfId="42275"/>
    <cellStyle name="Output 2 3 6 6" xfId="42276"/>
    <cellStyle name="Output 2 3 6 7" xfId="42277"/>
    <cellStyle name="Output 2 3 6 8" xfId="42278"/>
    <cellStyle name="Output 2 3 6 9" xfId="42279"/>
    <cellStyle name="Output 2 3 7" xfId="42280"/>
    <cellStyle name="Output 2 3 7 10" xfId="42281"/>
    <cellStyle name="Output 2 3 7 11" xfId="42282"/>
    <cellStyle name="Output 2 3 7 12" xfId="42283"/>
    <cellStyle name="Output 2 3 7 13" xfId="42284"/>
    <cellStyle name="Output 2 3 7 14" xfId="42285"/>
    <cellStyle name="Output 2 3 7 15" xfId="42286"/>
    <cellStyle name="Output 2 3 7 2" xfId="42287"/>
    <cellStyle name="Output 2 3 7 3" xfId="42288"/>
    <cellStyle name="Output 2 3 7 4" xfId="42289"/>
    <cellStyle name="Output 2 3 7 5" xfId="42290"/>
    <cellStyle name="Output 2 3 7 6" xfId="42291"/>
    <cellStyle name="Output 2 3 7 7" xfId="42292"/>
    <cellStyle name="Output 2 3 7 8" xfId="42293"/>
    <cellStyle name="Output 2 3 7 9" xfId="42294"/>
    <cellStyle name="Output 2 3 8" xfId="42295"/>
    <cellStyle name="Output 2 3 9" xfId="42296"/>
    <cellStyle name="Output 2 4" xfId="42297"/>
    <cellStyle name="Output 2 4 10" xfId="42298"/>
    <cellStyle name="Output 2 4 11" xfId="42299"/>
    <cellStyle name="Output 2 4 12" xfId="42300"/>
    <cellStyle name="Output 2 4 13" xfId="42301"/>
    <cellStyle name="Output 2 4 14" xfId="42302"/>
    <cellStyle name="Output 2 4 15" xfId="42303"/>
    <cellStyle name="Output 2 4 16" xfId="42304"/>
    <cellStyle name="Output 2 4 17" xfId="42305"/>
    <cellStyle name="Output 2 4 18" xfId="42306"/>
    <cellStyle name="Output 2 4 19" xfId="42307"/>
    <cellStyle name="Output 2 4 2" xfId="42308"/>
    <cellStyle name="Output 2 4 2 10" xfId="42309"/>
    <cellStyle name="Output 2 4 2 11" xfId="42310"/>
    <cellStyle name="Output 2 4 2 12" xfId="42311"/>
    <cellStyle name="Output 2 4 2 13" xfId="42312"/>
    <cellStyle name="Output 2 4 2 14" xfId="42313"/>
    <cellStyle name="Output 2 4 2 15" xfId="42314"/>
    <cellStyle name="Output 2 4 2 16" xfId="42315"/>
    <cellStyle name="Output 2 4 2 17" xfId="42316"/>
    <cellStyle name="Output 2 4 2 18" xfId="42317"/>
    <cellStyle name="Output 2 4 2 19" xfId="42318"/>
    <cellStyle name="Output 2 4 2 2" xfId="42319"/>
    <cellStyle name="Output 2 4 2 2 10" xfId="42320"/>
    <cellStyle name="Output 2 4 2 2 11" xfId="42321"/>
    <cellStyle name="Output 2 4 2 2 12" xfId="42322"/>
    <cellStyle name="Output 2 4 2 2 13" xfId="42323"/>
    <cellStyle name="Output 2 4 2 2 14" xfId="42324"/>
    <cellStyle name="Output 2 4 2 2 15" xfId="42325"/>
    <cellStyle name="Output 2 4 2 2 16" xfId="42326"/>
    <cellStyle name="Output 2 4 2 2 2" xfId="42327"/>
    <cellStyle name="Output 2 4 2 2 3" xfId="42328"/>
    <cellStyle name="Output 2 4 2 2 4" xfId="42329"/>
    <cellStyle name="Output 2 4 2 2 5" xfId="42330"/>
    <cellStyle name="Output 2 4 2 2 6" xfId="42331"/>
    <cellStyle name="Output 2 4 2 2 7" xfId="42332"/>
    <cellStyle name="Output 2 4 2 2 8" xfId="42333"/>
    <cellStyle name="Output 2 4 2 2 9" xfId="42334"/>
    <cellStyle name="Output 2 4 2 20" xfId="42335"/>
    <cellStyle name="Output 2 4 2 21" xfId="42336"/>
    <cellStyle name="Output 2 4 2 3" xfId="42337"/>
    <cellStyle name="Output 2 4 2 3 10" xfId="42338"/>
    <cellStyle name="Output 2 4 2 3 11" xfId="42339"/>
    <cellStyle name="Output 2 4 2 3 12" xfId="42340"/>
    <cellStyle name="Output 2 4 2 3 13" xfId="42341"/>
    <cellStyle name="Output 2 4 2 3 14" xfId="42342"/>
    <cellStyle name="Output 2 4 2 3 15" xfId="42343"/>
    <cellStyle name="Output 2 4 2 3 16" xfId="42344"/>
    <cellStyle name="Output 2 4 2 3 2" xfId="42345"/>
    <cellStyle name="Output 2 4 2 3 3" xfId="42346"/>
    <cellStyle name="Output 2 4 2 3 4" xfId="42347"/>
    <cellStyle name="Output 2 4 2 3 5" xfId="42348"/>
    <cellStyle name="Output 2 4 2 3 6" xfId="42349"/>
    <cellStyle name="Output 2 4 2 3 7" xfId="42350"/>
    <cellStyle name="Output 2 4 2 3 8" xfId="42351"/>
    <cellStyle name="Output 2 4 2 3 9" xfId="42352"/>
    <cellStyle name="Output 2 4 2 4" xfId="42353"/>
    <cellStyle name="Output 2 4 2 4 10" xfId="42354"/>
    <cellStyle name="Output 2 4 2 4 11" xfId="42355"/>
    <cellStyle name="Output 2 4 2 4 12" xfId="42356"/>
    <cellStyle name="Output 2 4 2 4 13" xfId="42357"/>
    <cellStyle name="Output 2 4 2 4 14" xfId="42358"/>
    <cellStyle name="Output 2 4 2 4 15" xfId="42359"/>
    <cellStyle name="Output 2 4 2 4 16" xfId="42360"/>
    <cellStyle name="Output 2 4 2 4 2" xfId="42361"/>
    <cellStyle name="Output 2 4 2 4 3" xfId="42362"/>
    <cellStyle name="Output 2 4 2 4 4" xfId="42363"/>
    <cellStyle name="Output 2 4 2 4 5" xfId="42364"/>
    <cellStyle name="Output 2 4 2 4 6" xfId="42365"/>
    <cellStyle name="Output 2 4 2 4 7" xfId="42366"/>
    <cellStyle name="Output 2 4 2 4 8" xfId="42367"/>
    <cellStyle name="Output 2 4 2 4 9" xfId="42368"/>
    <cellStyle name="Output 2 4 2 5" xfId="42369"/>
    <cellStyle name="Output 2 4 2 5 10" xfId="42370"/>
    <cellStyle name="Output 2 4 2 5 11" xfId="42371"/>
    <cellStyle name="Output 2 4 2 5 12" xfId="42372"/>
    <cellStyle name="Output 2 4 2 5 13" xfId="42373"/>
    <cellStyle name="Output 2 4 2 5 14" xfId="42374"/>
    <cellStyle name="Output 2 4 2 5 15" xfId="42375"/>
    <cellStyle name="Output 2 4 2 5 2" xfId="42376"/>
    <cellStyle name="Output 2 4 2 5 3" xfId="42377"/>
    <cellStyle name="Output 2 4 2 5 4" xfId="42378"/>
    <cellStyle name="Output 2 4 2 5 5" xfId="42379"/>
    <cellStyle name="Output 2 4 2 5 6" xfId="42380"/>
    <cellStyle name="Output 2 4 2 5 7" xfId="42381"/>
    <cellStyle name="Output 2 4 2 5 8" xfId="42382"/>
    <cellStyle name="Output 2 4 2 5 9" xfId="42383"/>
    <cellStyle name="Output 2 4 2 6" xfId="42384"/>
    <cellStyle name="Output 2 4 2 7" xfId="42385"/>
    <cellStyle name="Output 2 4 2 8" xfId="42386"/>
    <cellStyle name="Output 2 4 2 9" xfId="42387"/>
    <cellStyle name="Output 2 4 20" xfId="42388"/>
    <cellStyle name="Output 2 4 21" xfId="42389"/>
    <cellStyle name="Output 2 4 22" xfId="42390"/>
    <cellStyle name="Output 2 4 23" xfId="42391"/>
    <cellStyle name="Output 2 4 3" xfId="42392"/>
    <cellStyle name="Output 2 4 3 10" xfId="42393"/>
    <cellStyle name="Output 2 4 3 11" xfId="42394"/>
    <cellStyle name="Output 2 4 3 12" xfId="42395"/>
    <cellStyle name="Output 2 4 3 13" xfId="42396"/>
    <cellStyle name="Output 2 4 3 14" xfId="42397"/>
    <cellStyle name="Output 2 4 3 15" xfId="42398"/>
    <cellStyle name="Output 2 4 3 16" xfId="42399"/>
    <cellStyle name="Output 2 4 3 17" xfId="42400"/>
    <cellStyle name="Output 2 4 3 18" xfId="42401"/>
    <cellStyle name="Output 2 4 3 19" xfId="42402"/>
    <cellStyle name="Output 2 4 3 2" xfId="42403"/>
    <cellStyle name="Output 2 4 3 2 10" xfId="42404"/>
    <cellStyle name="Output 2 4 3 2 11" xfId="42405"/>
    <cellStyle name="Output 2 4 3 2 12" xfId="42406"/>
    <cellStyle name="Output 2 4 3 2 13" xfId="42407"/>
    <cellStyle name="Output 2 4 3 2 14" xfId="42408"/>
    <cellStyle name="Output 2 4 3 2 15" xfId="42409"/>
    <cellStyle name="Output 2 4 3 2 16" xfId="42410"/>
    <cellStyle name="Output 2 4 3 2 2" xfId="42411"/>
    <cellStyle name="Output 2 4 3 2 3" xfId="42412"/>
    <cellStyle name="Output 2 4 3 2 4" xfId="42413"/>
    <cellStyle name="Output 2 4 3 2 5" xfId="42414"/>
    <cellStyle name="Output 2 4 3 2 6" xfId="42415"/>
    <cellStyle name="Output 2 4 3 2 7" xfId="42416"/>
    <cellStyle name="Output 2 4 3 2 8" xfId="42417"/>
    <cellStyle name="Output 2 4 3 2 9" xfId="42418"/>
    <cellStyle name="Output 2 4 3 20" xfId="42419"/>
    <cellStyle name="Output 2 4 3 21" xfId="42420"/>
    <cellStyle name="Output 2 4 3 3" xfId="42421"/>
    <cellStyle name="Output 2 4 3 3 10" xfId="42422"/>
    <cellStyle name="Output 2 4 3 3 11" xfId="42423"/>
    <cellStyle name="Output 2 4 3 3 12" xfId="42424"/>
    <cellStyle name="Output 2 4 3 3 13" xfId="42425"/>
    <cellStyle name="Output 2 4 3 3 14" xfId="42426"/>
    <cellStyle name="Output 2 4 3 3 15" xfId="42427"/>
    <cellStyle name="Output 2 4 3 3 16" xfId="42428"/>
    <cellStyle name="Output 2 4 3 3 2" xfId="42429"/>
    <cellStyle name="Output 2 4 3 3 3" xfId="42430"/>
    <cellStyle name="Output 2 4 3 3 4" xfId="42431"/>
    <cellStyle name="Output 2 4 3 3 5" xfId="42432"/>
    <cellStyle name="Output 2 4 3 3 6" xfId="42433"/>
    <cellStyle name="Output 2 4 3 3 7" xfId="42434"/>
    <cellStyle name="Output 2 4 3 3 8" xfId="42435"/>
    <cellStyle name="Output 2 4 3 3 9" xfId="42436"/>
    <cellStyle name="Output 2 4 3 4" xfId="42437"/>
    <cellStyle name="Output 2 4 3 4 10" xfId="42438"/>
    <cellStyle name="Output 2 4 3 4 11" xfId="42439"/>
    <cellStyle name="Output 2 4 3 4 12" xfId="42440"/>
    <cellStyle name="Output 2 4 3 4 13" xfId="42441"/>
    <cellStyle name="Output 2 4 3 4 14" xfId="42442"/>
    <cellStyle name="Output 2 4 3 4 15" xfId="42443"/>
    <cellStyle name="Output 2 4 3 4 16" xfId="42444"/>
    <cellStyle name="Output 2 4 3 4 2" xfId="42445"/>
    <cellStyle name="Output 2 4 3 4 3" xfId="42446"/>
    <cellStyle name="Output 2 4 3 4 4" xfId="42447"/>
    <cellStyle name="Output 2 4 3 4 5" xfId="42448"/>
    <cellStyle name="Output 2 4 3 4 6" xfId="42449"/>
    <cellStyle name="Output 2 4 3 4 7" xfId="42450"/>
    <cellStyle name="Output 2 4 3 4 8" xfId="42451"/>
    <cellStyle name="Output 2 4 3 4 9" xfId="42452"/>
    <cellStyle name="Output 2 4 3 5" xfId="42453"/>
    <cellStyle name="Output 2 4 3 5 10" xfId="42454"/>
    <cellStyle name="Output 2 4 3 5 11" xfId="42455"/>
    <cellStyle name="Output 2 4 3 5 12" xfId="42456"/>
    <cellStyle name="Output 2 4 3 5 13" xfId="42457"/>
    <cellStyle name="Output 2 4 3 5 14" xfId="42458"/>
    <cellStyle name="Output 2 4 3 5 15" xfId="42459"/>
    <cellStyle name="Output 2 4 3 5 2" xfId="42460"/>
    <cellStyle name="Output 2 4 3 5 3" xfId="42461"/>
    <cellStyle name="Output 2 4 3 5 4" xfId="42462"/>
    <cellStyle name="Output 2 4 3 5 5" xfId="42463"/>
    <cellStyle name="Output 2 4 3 5 6" xfId="42464"/>
    <cellStyle name="Output 2 4 3 5 7" xfId="42465"/>
    <cellStyle name="Output 2 4 3 5 8" xfId="42466"/>
    <cellStyle name="Output 2 4 3 5 9" xfId="42467"/>
    <cellStyle name="Output 2 4 3 6" xfId="42468"/>
    <cellStyle name="Output 2 4 3 7" xfId="42469"/>
    <cellStyle name="Output 2 4 3 8" xfId="42470"/>
    <cellStyle name="Output 2 4 3 9" xfId="42471"/>
    <cellStyle name="Output 2 4 4" xfId="42472"/>
    <cellStyle name="Output 2 4 4 10" xfId="42473"/>
    <cellStyle name="Output 2 4 4 11" xfId="42474"/>
    <cellStyle name="Output 2 4 4 12" xfId="42475"/>
    <cellStyle name="Output 2 4 4 13" xfId="42476"/>
    <cellStyle name="Output 2 4 4 14" xfId="42477"/>
    <cellStyle name="Output 2 4 4 15" xfId="42478"/>
    <cellStyle name="Output 2 4 4 16" xfId="42479"/>
    <cellStyle name="Output 2 4 4 2" xfId="42480"/>
    <cellStyle name="Output 2 4 4 3" xfId="42481"/>
    <cellStyle name="Output 2 4 4 4" xfId="42482"/>
    <cellStyle name="Output 2 4 4 5" xfId="42483"/>
    <cellStyle name="Output 2 4 4 6" xfId="42484"/>
    <cellStyle name="Output 2 4 4 7" xfId="42485"/>
    <cellStyle name="Output 2 4 4 8" xfId="42486"/>
    <cellStyle name="Output 2 4 4 9" xfId="42487"/>
    <cellStyle name="Output 2 4 5" xfId="42488"/>
    <cellStyle name="Output 2 4 5 10" xfId="42489"/>
    <cellStyle name="Output 2 4 5 11" xfId="42490"/>
    <cellStyle name="Output 2 4 5 12" xfId="42491"/>
    <cellStyle name="Output 2 4 5 13" xfId="42492"/>
    <cellStyle name="Output 2 4 5 14" xfId="42493"/>
    <cellStyle name="Output 2 4 5 15" xfId="42494"/>
    <cellStyle name="Output 2 4 5 16" xfId="42495"/>
    <cellStyle name="Output 2 4 5 2" xfId="42496"/>
    <cellStyle name="Output 2 4 5 3" xfId="42497"/>
    <cellStyle name="Output 2 4 5 4" xfId="42498"/>
    <cellStyle name="Output 2 4 5 5" xfId="42499"/>
    <cellStyle name="Output 2 4 5 6" xfId="42500"/>
    <cellStyle name="Output 2 4 5 7" xfId="42501"/>
    <cellStyle name="Output 2 4 5 8" xfId="42502"/>
    <cellStyle name="Output 2 4 5 9" xfId="42503"/>
    <cellStyle name="Output 2 4 6" xfId="42504"/>
    <cellStyle name="Output 2 4 6 10" xfId="42505"/>
    <cellStyle name="Output 2 4 6 11" xfId="42506"/>
    <cellStyle name="Output 2 4 6 12" xfId="42507"/>
    <cellStyle name="Output 2 4 6 13" xfId="42508"/>
    <cellStyle name="Output 2 4 6 14" xfId="42509"/>
    <cellStyle name="Output 2 4 6 15" xfId="42510"/>
    <cellStyle name="Output 2 4 6 16" xfId="42511"/>
    <cellStyle name="Output 2 4 6 2" xfId="42512"/>
    <cellStyle name="Output 2 4 6 3" xfId="42513"/>
    <cellStyle name="Output 2 4 6 4" xfId="42514"/>
    <cellStyle name="Output 2 4 6 5" xfId="42515"/>
    <cellStyle name="Output 2 4 6 6" xfId="42516"/>
    <cellStyle name="Output 2 4 6 7" xfId="42517"/>
    <cellStyle name="Output 2 4 6 8" xfId="42518"/>
    <cellStyle name="Output 2 4 6 9" xfId="42519"/>
    <cellStyle name="Output 2 4 7" xfId="42520"/>
    <cellStyle name="Output 2 4 7 10" xfId="42521"/>
    <cellStyle name="Output 2 4 7 11" xfId="42522"/>
    <cellStyle name="Output 2 4 7 12" xfId="42523"/>
    <cellStyle name="Output 2 4 7 13" xfId="42524"/>
    <cellStyle name="Output 2 4 7 14" xfId="42525"/>
    <cellStyle name="Output 2 4 7 15" xfId="42526"/>
    <cellStyle name="Output 2 4 7 2" xfId="42527"/>
    <cellStyle name="Output 2 4 7 3" xfId="42528"/>
    <cellStyle name="Output 2 4 7 4" xfId="42529"/>
    <cellStyle name="Output 2 4 7 5" xfId="42530"/>
    <cellStyle name="Output 2 4 7 6" xfId="42531"/>
    <cellStyle name="Output 2 4 7 7" xfId="42532"/>
    <cellStyle name="Output 2 4 7 8" xfId="42533"/>
    <cellStyle name="Output 2 4 7 9" xfId="42534"/>
    <cellStyle name="Output 2 4 8" xfId="42535"/>
    <cellStyle name="Output 2 4 9" xfId="42536"/>
    <cellStyle name="Output 2 5" xfId="42537"/>
    <cellStyle name="Output 2 5 10" xfId="42538"/>
    <cellStyle name="Output 2 5 11" xfId="42539"/>
    <cellStyle name="Output 2 5 12" xfId="42540"/>
    <cellStyle name="Output 2 5 13" xfId="42541"/>
    <cellStyle name="Output 2 5 14" xfId="42542"/>
    <cellStyle name="Output 2 5 15" xfId="42543"/>
    <cellStyle name="Output 2 5 16" xfId="42544"/>
    <cellStyle name="Output 2 5 17" xfId="42545"/>
    <cellStyle name="Output 2 5 18" xfId="42546"/>
    <cellStyle name="Output 2 5 19" xfId="42547"/>
    <cellStyle name="Output 2 5 2" xfId="42548"/>
    <cellStyle name="Output 2 5 2 10" xfId="42549"/>
    <cellStyle name="Output 2 5 2 11" xfId="42550"/>
    <cellStyle name="Output 2 5 2 12" xfId="42551"/>
    <cellStyle name="Output 2 5 2 13" xfId="42552"/>
    <cellStyle name="Output 2 5 2 14" xfId="42553"/>
    <cellStyle name="Output 2 5 2 15" xfId="42554"/>
    <cellStyle name="Output 2 5 2 16" xfId="42555"/>
    <cellStyle name="Output 2 5 2 2" xfId="42556"/>
    <cellStyle name="Output 2 5 2 3" xfId="42557"/>
    <cellStyle name="Output 2 5 2 4" xfId="42558"/>
    <cellStyle name="Output 2 5 2 5" xfId="42559"/>
    <cellStyle name="Output 2 5 2 6" xfId="42560"/>
    <cellStyle name="Output 2 5 2 7" xfId="42561"/>
    <cellStyle name="Output 2 5 2 8" xfId="42562"/>
    <cellStyle name="Output 2 5 2 9" xfId="42563"/>
    <cellStyle name="Output 2 5 20" xfId="42564"/>
    <cellStyle name="Output 2 5 21" xfId="42565"/>
    <cellStyle name="Output 2 5 3" xfId="42566"/>
    <cellStyle name="Output 2 5 3 10" xfId="42567"/>
    <cellStyle name="Output 2 5 3 11" xfId="42568"/>
    <cellStyle name="Output 2 5 3 12" xfId="42569"/>
    <cellStyle name="Output 2 5 3 13" xfId="42570"/>
    <cellStyle name="Output 2 5 3 14" xfId="42571"/>
    <cellStyle name="Output 2 5 3 15" xfId="42572"/>
    <cellStyle name="Output 2 5 3 16" xfId="42573"/>
    <cellStyle name="Output 2 5 3 2" xfId="42574"/>
    <cellStyle name="Output 2 5 3 3" xfId="42575"/>
    <cellStyle name="Output 2 5 3 4" xfId="42576"/>
    <cellStyle name="Output 2 5 3 5" xfId="42577"/>
    <cellStyle name="Output 2 5 3 6" xfId="42578"/>
    <cellStyle name="Output 2 5 3 7" xfId="42579"/>
    <cellStyle name="Output 2 5 3 8" xfId="42580"/>
    <cellStyle name="Output 2 5 3 9" xfId="42581"/>
    <cellStyle name="Output 2 5 4" xfId="42582"/>
    <cellStyle name="Output 2 5 4 10" xfId="42583"/>
    <cellStyle name="Output 2 5 4 11" xfId="42584"/>
    <cellStyle name="Output 2 5 4 12" xfId="42585"/>
    <cellStyle name="Output 2 5 4 13" xfId="42586"/>
    <cellStyle name="Output 2 5 4 14" xfId="42587"/>
    <cellStyle name="Output 2 5 4 15" xfId="42588"/>
    <cellStyle name="Output 2 5 4 16" xfId="42589"/>
    <cellStyle name="Output 2 5 4 2" xfId="42590"/>
    <cellStyle name="Output 2 5 4 3" xfId="42591"/>
    <cellStyle name="Output 2 5 4 4" xfId="42592"/>
    <cellStyle name="Output 2 5 4 5" xfId="42593"/>
    <cellStyle name="Output 2 5 4 6" xfId="42594"/>
    <cellStyle name="Output 2 5 4 7" xfId="42595"/>
    <cellStyle name="Output 2 5 4 8" xfId="42596"/>
    <cellStyle name="Output 2 5 4 9" xfId="42597"/>
    <cellStyle name="Output 2 5 5" xfId="42598"/>
    <cellStyle name="Output 2 5 5 10" xfId="42599"/>
    <cellStyle name="Output 2 5 5 11" xfId="42600"/>
    <cellStyle name="Output 2 5 5 12" xfId="42601"/>
    <cellStyle name="Output 2 5 5 13" xfId="42602"/>
    <cellStyle name="Output 2 5 5 14" xfId="42603"/>
    <cellStyle name="Output 2 5 5 15" xfId="42604"/>
    <cellStyle name="Output 2 5 5 2" xfId="42605"/>
    <cellStyle name="Output 2 5 5 3" xfId="42606"/>
    <cellStyle name="Output 2 5 5 4" xfId="42607"/>
    <cellStyle name="Output 2 5 5 5" xfId="42608"/>
    <cellStyle name="Output 2 5 5 6" xfId="42609"/>
    <cellStyle name="Output 2 5 5 7" xfId="42610"/>
    <cellStyle name="Output 2 5 5 8" xfId="42611"/>
    <cellStyle name="Output 2 5 5 9" xfId="42612"/>
    <cellStyle name="Output 2 5 6" xfId="42613"/>
    <cellStyle name="Output 2 5 7" xfId="42614"/>
    <cellStyle name="Output 2 5 8" xfId="42615"/>
    <cellStyle name="Output 2 5 9" xfId="42616"/>
    <cellStyle name="Output 2 6" xfId="42617"/>
    <cellStyle name="Output 2 6 10" xfId="42618"/>
    <cellStyle name="Output 2 6 11" xfId="42619"/>
    <cellStyle name="Output 2 6 12" xfId="42620"/>
    <cellStyle name="Output 2 6 13" xfId="42621"/>
    <cellStyle name="Output 2 6 14" xfId="42622"/>
    <cellStyle name="Output 2 6 15" xfId="42623"/>
    <cellStyle name="Output 2 6 16" xfId="42624"/>
    <cellStyle name="Output 2 6 17" xfId="42625"/>
    <cellStyle name="Output 2 6 18" xfId="42626"/>
    <cellStyle name="Output 2 6 19" xfId="42627"/>
    <cellStyle name="Output 2 6 2" xfId="42628"/>
    <cellStyle name="Output 2 6 2 10" xfId="42629"/>
    <cellStyle name="Output 2 6 2 11" xfId="42630"/>
    <cellStyle name="Output 2 6 2 12" xfId="42631"/>
    <cellStyle name="Output 2 6 2 13" xfId="42632"/>
    <cellStyle name="Output 2 6 2 14" xfId="42633"/>
    <cellStyle name="Output 2 6 2 15" xfId="42634"/>
    <cellStyle name="Output 2 6 2 16" xfId="42635"/>
    <cellStyle name="Output 2 6 2 2" xfId="42636"/>
    <cellStyle name="Output 2 6 2 3" xfId="42637"/>
    <cellStyle name="Output 2 6 2 4" xfId="42638"/>
    <cellStyle name="Output 2 6 2 5" xfId="42639"/>
    <cellStyle name="Output 2 6 2 6" xfId="42640"/>
    <cellStyle name="Output 2 6 2 7" xfId="42641"/>
    <cellStyle name="Output 2 6 2 8" xfId="42642"/>
    <cellStyle name="Output 2 6 2 9" xfId="42643"/>
    <cellStyle name="Output 2 6 20" xfId="42644"/>
    <cellStyle name="Output 2 6 21" xfId="42645"/>
    <cellStyle name="Output 2 6 3" xfId="42646"/>
    <cellStyle name="Output 2 6 3 10" xfId="42647"/>
    <cellStyle name="Output 2 6 3 11" xfId="42648"/>
    <cellStyle name="Output 2 6 3 12" xfId="42649"/>
    <cellStyle name="Output 2 6 3 13" xfId="42650"/>
    <cellStyle name="Output 2 6 3 14" xfId="42651"/>
    <cellStyle name="Output 2 6 3 15" xfId="42652"/>
    <cellStyle name="Output 2 6 3 16" xfId="42653"/>
    <cellStyle name="Output 2 6 3 2" xfId="42654"/>
    <cellStyle name="Output 2 6 3 3" xfId="42655"/>
    <cellStyle name="Output 2 6 3 4" xfId="42656"/>
    <cellStyle name="Output 2 6 3 5" xfId="42657"/>
    <cellStyle name="Output 2 6 3 6" xfId="42658"/>
    <cellStyle name="Output 2 6 3 7" xfId="42659"/>
    <cellStyle name="Output 2 6 3 8" xfId="42660"/>
    <cellStyle name="Output 2 6 3 9" xfId="42661"/>
    <cellStyle name="Output 2 6 4" xfId="42662"/>
    <cellStyle name="Output 2 6 4 10" xfId="42663"/>
    <cellStyle name="Output 2 6 4 11" xfId="42664"/>
    <cellStyle name="Output 2 6 4 12" xfId="42665"/>
    <cellStyle name="Output 2 6 4 13" xfId="42666"/>
    <cellStyle name="Output 2 6 4 14" xfId="42667"/>
    <cellStyle name="Output 2 6 4 15" xfId="42668"/>
    <cellStyle name="Output 2 6 4 16" xfId="42669"/>
    <cellStyle name="Output 2 6 4 2" xfId="42670"/>
    <cellStyle name="Output 2 6 4 3" xfId="42671"/>
    <cellStyle name="Output 2 6 4 4" xfId="42672"/>
    <cellStyle name="Output 2 6 4 5" xfId="42673"/>
    <cellStyle name="Output 2 6 4 6" xfId="42674"/>
    <cellStyle name="Output 2 6 4 7" xfId="42675"/>
    <cellStyle name="Output 2 6 4 8" xfId="42676"/>
    <cellStyle name="Output 2 6 4 9" xfId="42677"/>
    <cellStyle name="Output 2 6 5" xfId="42678"/>
    <cellStyle name="Output 2 6 5 10" xfId="42679"/>
    <cellStyle name="Output 2 6 5 11" xfId="42680"/>
    <cellStyle name="Output 2 6 5 12" xfId="42681"/>
    <cellStyle name="Output 2 6 5 13" xfId="42682"/>
    <cellStyle name="Output 2 6 5 14" xfId="42683"/>
    <cellStyle name="Output 2 6 5 15" xfId="42684"/>
    <cellStyle name="Output 2 6 5 2" xfId="42685"/>
    <cellStyle name="Output 2 6 5 3" xfId="42686"/>
    <cellStyle name="Output 2 6 5 4" xfId="42687"/>
    <cellStyle name="Output 2 6 5 5" xfId="42688"/>
    <cellStyle name="Output 2 6 5 6" xfId="42689"/>
    <cellStyle name="Output 2 6 5 7" xfId="42690"/>
    <cellStyle name="Output 2 6 5 8" xfId="42691"/>
    <cellStyle name="Output 2 6 5 9" xfId="42692"/>
    <cellStyle name="Output 2 6 6" xfId="42693"/>
    <cellStyle name="Output 2 6 7" xfId="42694"/>
    <cellStyle name="Output 2 6 8" xfId="42695"/>
    <cellStyle name="Output 2 6 9" xfId="42696"/>
    <cellStyle name="Output 2 7" xfId="42697"/>
    <cellStyle name="Output 2 7 10" xfId="42698"/>
    <cellStyle name="Output 2 7 11" xfId="42699"/>
    <cellStyle name="Output 2 7 12" xfId="42700"/>
    <cellStyle name="Output 2 7 13" xfId="42701"/>
    <cellStyle name="Output 2 7 14" xfId="42702"/>
    <cellStyle name="Output 2 7 15" xfId="42703"/>
    <cellStyle name="Output 2 7 16" xfId="42704"/>
    <cellStyle name="Output 2 7 2" xfId="42705"/>
    <cellStyle name="Output 2 7 3" xfId="42706"/>
    <cellStyle name="Output 2 7 4" xfId="42707"/>
    <cellStyle name="Output 2 7 5" xfId="42708"/>
    <cellStyle name="Output 2 7 6" xfId="42709"/>
    <cellStyle name="Output 2 7 7" xfId="42710"/>
    <cellStyle name="Output 2 7 8" xfId="42711"/>
    <cellStyle name="Output 2 7 9" xfId="42712"/>
    <cellStyle name="Output 2 8" xfId="42713"/>
    <cellStyle name="Output 2 8 10" xfId="42714"/>
    <cellStyle name="Output 2 8 11" xfId="42715"/>
    <cellStyle name="Output 2 8 12" xfId="42716"/>
    <cellStyle name="Output 2 8 13" xfId="42717"/>
    <cellStyle name="Output 2 8 14" xfId="42718"/>
    <cellStyle name="Output 2 8 15" xfId="42719"/>
    <cellStyle name="Output 2 8 16" xfId="42720"/>
    <cellStyle name="Output 2 8 2" xfId="42721"/>
    <cellStyle name="Output 2 8 3" xfId="42722"/>
    <cellStyle name="Output 2 8 4" xfId="42723"/>
    <cellStyle name="Output 2 8 5" xfId="42724"/>
    <cellStyle name="Output 2 8 6" xfId="42725"/>
    <cellStyle name="Output 2 8 7" xfId="42726"/>
    <cellStyle name="Output 2 8 8" xfId="42727"/>
    <cellStyle name="Output 2 8 9" xfId="42728"/>
    <cellStyle name="Output 2 9" xfId="42729"/>
    <cellStyle name="Output 2 9 10" xfId="42730"/>
    <cellStyle name="Output 2 9 11" xfId="42731"/>
    <cellStyle name="Output 2 9 12" xfId="42732"/>
    <cellStyle name="Output 2 9 13" xfId="42733"/>
    <cellStyle name="Output 2 9 14" xfId="42734"/>
    <cellStyle name="Output 2 9 15" xfId="42735"/>
    <cellStyle name="Output 2 9 16" xfId="42736"/>
    <cellStyle name="Output 2 9 2" xfId="42737"/>
    <cellStyle name="Output 2 9 3" xfId="42738"/>
    <cellStyle name="Output 2 9 4" xfId="42739"/>
    <cellStyle name="Output 2 9 5" xfId="42740"/>
    <cellStyle name="Output 2 9 6" xfId="42741"/>
    <cellStyle name="Output 2 9 7" xfId="42742"/>
    <cellStyle name="Output 2 9 8" xfId="42743"/>
    <cellStyle name="Output 2 9 9" xfId="42744"/>
    <cellStyle name="Output 20" xfId="42745"/>
    <cellStyle name="Output 3" xfId="42746"/>
    <cellStyle name="Output 3 10" xfId="42747"/>
    <cellStyle name="Output 3 11" xfId="42748"/>
    <cellStyle name="Output 3 12" xfId="42749"/>
    <cellStyle name="Output 3 13" xfId="42750"/>
    <cellStyle name="Output 3 14" xfId="42751"/>
    <cellStyle name="Output 3 15" xfId="42752"/>
    <cellStyle name="Output 3 16" xfId="42753"/>
    <cellStyle name="Output 3 17" xfId="42754"/>
    <cellStyle name="Output 3 18" xfId="42755"/>
    <cellStyle name="Output 3 2" xfId="42756"/>
    <cellStyle name="Output 3 2 10" xfId="42757"/>
    <cellStyle name="Output 3 2 10 10" xfId="42758"/>
    <cellStyle name="Output 3 2 10 11" xfId="42759"/>
    <cellStyle name="Output 3 2 10 12" xfId="42760"/>
    <cellStyle name="Output 3 2 10 13" xfId="42761"/>
    <cellStyle name="Output 3 2 10 14" xfId="42762"/>
    <cellStyle name="Output 3 2 10 15" xfId="42763"/>
    <cellStyle name="Output 3 2 10 2" xfId="42764"/>
    <cellStyle name="Output 3 2 10 3" xfId="42765"/>
    <cellStyle name="Output 3 2 10 4" xfId="42766"/>
    <cellStyle name="Output 3 2 10 5" xfId="42767"/>
    <cellStyle name="Output 3 2 10 6" xfId="42768"/>
    <cellStyle name="Output 3 2 10 7" xfId="42769"/>
    <cellStyle name="Output 3 2 10 8" xfId="42770"/>
    <cellStyle name="Output 3 2 10 9" xfId="42771"/>
    <cellStyle name="Output 3 2 11" xfId="42772"/>
    <cellStyle name="Output 3 2 12" xfId="42773"/>
    <cellStyle name="Output 3 2 13" xfId="42774"/>
    <cellStyle name="Output 3 2 14" xfId="42775"/>
    <cellStyle name="Output 3 2 15" xfId="42776"/>
    <cellStyle name="Output 3 2 16" xfId="42777"/>
    <cellStyle name="Output 3 2 17" xfId="42778"/>
    <cellStyle name="Output 3 2 18" xfId="42779"/>
    <cellStyle name="Output 3 2 19" xfId="42780"/>
    <cellStyle name="Output 3 2 2" xfId="42781"/>
    <cellStyle name="Output 3 2 2 10" xfId="42782"/>
    <cellStyle name="Output 3 2 2 11" xfId="42783"/>
    <cellStyle name="Output 3 2 2 12" xfId="42784"/>
    <cellStyle name="Output 3 2 2 13" xfId="42785"/>
    <cellStyle name="Output 3 2 2 14" xfId="42786"/>
    <cellStyle name="Output 3 2 2 15" xfId="42787"/>
    <cellStyle name="Output 3 2 2 16" xfId="42788"/>
    <cellStyle name="Output 3 2 2 17" xfId="42789"/>
    <cellStyle name="Output 3 2 2 18" xfId="42790"/>
    <cellStyle name="Output 3 2 2 19" xfId="42791"/>
    <cellStyle name="Output 3 2 2 2" xfId="42792"/>
    <cellStyle name="Output 3 2 2 2 10" xfId="42793"/>
    <cellStyle name="Output 3 2 2 2 11" xfId="42794"/>
    <cellStyle name="Output 3 2 2 2 12" xfId="42795"/>
    <cellStyle name="Output 3 2 2 2 13" xfId="42796"/>
    <cellStyle name="Output 3 2 2 2 14" xfId="42797"/>
    <cellStyle name="Output 3 2 2 2 15" xfId="42798"/>
    <cellStyle name="Output 3 2 2 2 16" xfId="42799"/>
    <cellStyle name="Output 3 2 2 2 2" xfId="42800"/>
    <cellStyle name="Output 3 2 2 2 3" xfId="42801"/>
    <cellStyle name="Output 3 2 2 2 4" xfId="42802"/>
    <cellStyle name="Output 3 2 2 2 5" xfId="42803"/>
    <cellStyle name="Output 3 2 2 2 6" xfId="42804"/>
    <cellStyle name="Output 3 2 2 2 7" xfId="42805"/>
    <cellStyle name="Output 3 2 2 2 8" xfId="42806"/>
    <cellStyle name="Output 3 2 2 2 9" xfId="42807"/>
    <cellStyle name="Output 3 2 2 20" xfId="42808"/>
    <cellStyle name="Output 3 2 2 21" xfId="42809"/>
    <cellStyle name="Output 3 2 2 3" xfId="42810"/>
    <cellStyle name="Output 3 2 2 3 10" xfId="42811"/>
    <cellStyle name="Output 3 2 2 3 11" xfId="42812"/>
    <cellStyle name="Output 3 2 2 3 12" xfId="42813"/>
    <cellStyle name="Output 3 2 2 3 13" xfId="42814"/>
    <cellStyle name="Output 3 2 2 3 14" xfId="42815"/>
    <cellStyle name="Output 3 2 2 3 15" xfId="42816"/>
    <cellStyle name="Output 3 2 2 3 16" xfId="42817"/>
    <cellStyle name="Output 3 2 2 3 2" xfId="42818"/>
    <cellStyle name="Output 3 2 2 3 3" xfId="42819"/>
    <cellStyle name="Output 3 2 2 3 4" xfId="42820"/>
    <cellStyle name="Output 3 2 2 3 5" xfId="42821"/>
    <cellStyle name="Output 3 2 2 3 6" xfId="42822"/>
    <cellStyle name="Output 3 2 2 3 7" xfId="42823"/>
    <cellStyle name="Output 3 2 2 3 8" xfId="42824"/>
    <cellStyle name="Output 3 2 2 3 9" xfId="42825"/>
    <cellStyle name="Output 3 2 2 4" xfId="42826"/>
    <cellStyle name="Output 3 2 2 4 10" xfId="42827"/>
    <cellStyle name="Output 3 2 2 4 11" xfId="42828"/>
    <cellStyle name="Output 3 2 2 4 12" xfId="42829"/>
    <cellStyle name="Output 3 2 2 4 13" xfId="42830"/>
    <cellStyle name="Output 3 2 2 4 14" xfId="42831"/>
    <cellStyle name="Output 3 2 2 4 15" xfId="42832"/>
    <cellStyle name="Output 3 2 2 4 16" xfId="42833"/>
    <cellStyle name="Output 3 2 2 4 2" xfId="42834"/>
    <cellStyle name="Output 3 2 2 4 3" xfId="42835"/>
    <cellStyle name="Output 3 2 2 4 4" xfId="42836"/>
    <cellStyle name="Output 3 2 2 4 5" xfId="42837"/>
    <cellStyle name="Output 3 2 2 4 6" xfId="42838"/>
    <cellStyle name="Output 3 2 2 4 7" xfId="42839"/>
    <cellStyle name="Output 3 2 2 4 8" xfId="42840"/>
    <cellStyle name="Output 3 2 2 4 9" xfId="42841"/>
    <cellStyle name="Output 3 2 2 5" xfId="42842"/>
    <cellStyle name="Output 3 2 2 5 10" xfId="42843"/>
    <cellStyle name="Output 3 2 2 5 11" xfId="42844"/>
    <cellStyle name="Output 3 2 2 5 12" xfId="42845"/>
    <cellStyle name="Output 3 2 2 5 13" xfId="42846"/>
    <cellStyle name="Output 3 2 2 5 14" xfId="42847"/>
    <cellStyle name="Output 3 2 2 5 15" xfId="42848"/>
    <cellStyle name="Output 3 2 2 5 2" xfId="42849"/>
    <cellStyle name="Output 3 2 2 5 3" xfId="42850"/>
    <cellStyle name="Output 3 2 2 5 4" xfId="42851"/>
    <cellStyle name="Output 3 2 2 5 5" xfId="42852"/>
    <cellStyle name="Output 3 2 2 5 6" xfId="42853"/>
    <cellStyle name="Output 3 2 2 5 7" xfId="42854"/>
    <cellStyle name="Output 3 2 2 5 8" xfId="42855"/>
    <cellStyle name="Output 3 2 2 5 9" xfId="42856"/>
    <cellStyle name="Output 3 2 2 6" xfId="42857"/>
    <cellStyle name="Output 3 2 2 7" xfId="42858"/>
    <cellStyle name="Output 3 2 2 8" xfId="42859"/>
    <cellStyle name="Output 3 2 2 9" xfId="42860"/>
    <cellStyle name="Output 3 2 20" xfId="42861"/>
    <cellStyle name="Output 3 2 21" xfId="42862"/>
    <cellStyle name="Output 3 2 22" xfId="42863"/>
    <cellStyle name="Output 3 2 23" xfId="42864"/>
    <cellStyle name="Output 3 2 24" xfId="42865"/>
    <cellStyle name="Output 3 2 25" xfId="42866"/>
    <cellStyle name="Output 3 2 26" xfId="42867"/>
    <cellStyle name="Output 3 2 27" xfId="42868"/>
    <cellStyle name="Output 3 2 28" xfId="42869"/>
    <cellStyle name="Output 3 2 3" xfId="42870"/>
    <cellStyle name="Output 3 2 3 10" xfId="42871"/>
    <cellStyle name="Output 3 2 3 11" xfId="42872"/>
    <cellStyle name="Output 3 2 3 12" xfId="42873"/>
    <cellStyle name="Output 3 2 3 13" xfId="42874"/>
    <cellStyle name="Output 3 2 3 14" xfId="42875"/>
    <cellStyle name="Output 3 2 3 15" xfId="42876"/>
    <cellStyle name="Output 3 2 3 16" xfId="42877"/>
    <cellStyle name="Output 3 2 3 17" xfId="42878"/>
    <cellStyle name="Output 3 2 3 18" xfId="42879"/>
    <cellStyle name="Output 3 2 3 19" xfId="42880"/>
    <cellStyle name="Output 3 2 3 2" xfId="42881"/>
    <cellStyle name="Output 3 2 3 2 10" xfId="42882"/>
    <cellStyle name="Output 3 2 3 2 11" xfId="42883"/>
    <cellStyle name="Output 3 2 3 2 12" xfId="42884"/>
    <cellStyle name="Output 3 2 3 2 13" xfId="42885"/>
    <cellStyle name="Output 3 2 3 2 14" xfId="42886"/>
    <cellStyle name="Output 3 2 3 2 15" xfId="42887"/>
    <cellStyle name="Output 3 2 3 2 16" xfId="42888"/>
    <cellStyle name="Output 3 2 3 2 2" xfId="42889"/>
    <cellStyle name="Output 3 2 3 2 3" xfId="42890"/>
    <cellStyle name="Output 3 2 3 2 4" xfId="42891"/>
    <cellStyle name="Output 3 2 3 2 5" xfId="42892"/>
    <cellStyle name="Output 3 2 3 2 6" xfId="42893"/>
    <cellStyle name="Output 3 2 3 2 7" xfId="42894"/>
    <cellStyle name="Output 3 2 3 2 8" xfId="42895"/>
    <cellStyle name="Output 3 2 3 2 9" xfId="42896"/>
    <cellStyle name="Output 3 2 3 20" xfId="42897"/>
    <cellStyle name="Output 3 2 3 21" xfId="42898"/>
    <cellStyle name="Output 3 2 3 3" xfId="42899"/>
    <cellStyle name="Output 3 2 3 3 10" xfId="42900"/>
    <cellStyle name="Output 3 2 3 3 11" xfId="42901"/>
    <cellStyle name="Output 3 2 3 3 12" xfId="42902"/>
    <cellStyle name="Output 3 2 3 3 13" xfId="42903"/>
    <cellStyle name="Output 3 2 3 3 14" xfId="42904"/>
    <cellStyle name="Output 3 2 3 3 15" xfId="42905"/>
    <cellStyle name="Output 3 2 3 3 16" xfId="42906"/>
    <cellStyle name="Output 3 2 3 3 2" xfId="42907"/>
    <cellStyle name="Output 3 2 3 3 3" xfId="42908"/>
    <cellStyle name="Output 3 2 3 3 4" xfId="42909"/>
    <cellStyle name="Output 3 2 3 3 5" xfId="42910"/>
    <cellStyle name="Output 3 2 3 3 6" xfId="42911"/>
    <cellStyle name="Output 3 2 3 3 7" xfId="42912"/>
    <cellStyle name="Output 3 2 3 3 8" xfId="42913"/>
    <cellStyle name="Output 3 2 3 3 9" xfId="42914"/>
    <cellStyle name="Output 3 2 3 4" xfId="42915"/>
    <cellStyle name="Output 3 2 3 4 10" xfId="42916"/>
    <cellStyle name="Output 3 2 3 4 11" xfId="42917"/>
    <cellStyle name="Output 3 2 3 4 12" xfId="42918"/>
    <cellStyle name="Output 3 2 3 4 13" xfId="42919"/>
    <cellStyle name="Output 3 2 3 4 14" xfId="42920"/>
    <cellStyle name="Output 3 2 3 4 15" xfId="42921"/>
    <cellStyle name="Output 3 2 3 4 16" xfId="42922"/>
    <cellStyle name="Output 3 2 3 4 2" xfId="42923"/>
    <cellStyle name="Output 3 2 3 4 3" xfId="42924"/>
    <cellStyle name="Output 3 2 3 4 4" xfId="42925"/>
    <cellStyle name="Output 3 2 3 4 5" xfId="42926"/>
    <cellStyle name="Output 3 2 3 4 6" xfId="42927"/>
    <cellStyle name="Output 3 2 3 4 7" xfId="42928"/>
    <cellStyle name="Output 3 2 3 4 8" xfId="42929"/>
    <cellStyle name="Output 3 2 3 4 9" xfId="42930"/>
    <cellStyle name="Output 3 2 3 5" xfId="42931"/>
    <cellStyle name="Output 3 2 3 5 10" xfId="42932"/>
    <cellStyle name="Output 3 2 3 5 11" xfId="42933"/>
    <cellStyle name="Output 3 2 3 5 12" xfId="42934"/>
    <cellStyle name="Output 3 2 3 5 13" xfId="42935"/>
    <cellStyle name="Output 3 2 3 5 14" xfId="42936"/>
    <cellStyle name="Output 3 2 3 5 15" xfId="42937"/>
    <cellStyle name="Output 3 2 3 5 2" xfId="42938"/>
    <cellStyle name="Output 3 2 3 5 3" xfId="42939"/>
    <cellStyle name="Output 3 2 3 5 4" xfId="42940"/>
    <cellStyle name="Output 3 2 3 5 5" xfId="42941"/>
    <cellStyle name="Output 3 2 3 5 6" xfId="42942"/>
    <cellStyle name="Output 3 2 3 5 7" xfId="42943"/>
    <cellStyle name="Output 3 2 3 5 8" xfId="42944"/>
    <cellStyle name="Output 3 2 3 5 9" xfId="42945"/>
    <cellStyle name="Output 3 2 3 6" xfId="42946"/>
    <cellStyle name="Output 3 2 3 7" xfId="42947"/>
    <cellStyle name="Output 3 2 3 8" xfId="42948"/>
    <cellStyle name="Output 3 2 3 9" xfId="42949"/>
    <cellStyle name="Output 3 2 4" xfId="42950"/>
    <cellStyle name="Output 3 2 4 10" xfId="42951"/>
    <cellStyle name="Output 3 2 4 11" xfId="42952"/>
    <cellStyle name="Output 3 2 4 12" xfId="42953"/>
    <cellStyle name="Output 3 2 4 13" xfId="42954"/>
    <cellStyle name="Output 3 2 4 14" xfId="42955"/>
    <cellStyle name="Output 3 2 4 15" xfId="42956"/>
    <cellStyle name="Output 3 2 4 16" xfId="42957"/>
    <cellStyle name="Output 3 2 4 2" xfId="42958"/>
    <cellStyle name="Output 3 2 4 3" xfId="42959"/>
    <cellStyle name="Output 3 2 4 4" xfId="42960"/>
    <cellStyle name="Output 3 2 4 5" xfId="42961"/>
    <cellStyle name="Output 3 2 4 6" xfId="42962"/>
    <cellStyle name="Output 3 2 4 7" xfId="42963"/>
    <cellStyle name="Output 3 2 4 8" xfId="42964"/>
    <cellStyle name="Output 3 2 4 9" xfId="42965"/>
    <cellStyle name="Output 3 2 5" xfId="42966"/>
    <cellStyle name="Output 3 2 5 10" xfId="42967"/>
    <cellStyle name="Output 3 2 5 11" xfId="42968"/>
    <cellStyle name="Output 3 2 5 12" xfId="42969"/>
    <cellStyle name="Output 3 2 5 13" xfId="42970"/>
    <cellStyle name="Output 3 2 5 14" xfId="42971"/>
    <cellStyle name="Output 3 2 5 15" xfId="42972"/>
    <cellStyle name="Output 3 2 5 16" xfId="42973"/>
    <cellStyle name="Output 3 2 5 2" xfId="42974"/>
    <cellStyle name="Output 3 2 5 3" xfId="42975"/>
    <cellStyle name="Output 3 2 5 4" xfId="42976"/>
    <cellStyle name="Output 3 2 5 5" xfId="42977"/>
    <cellStyle name="Output 3 2 5 6" xfId="42978"/>
    <cellStyle name="Output 3 2 5 7" xfId="42979"/>
    <cellStyle name="Output 3 2 5 8" xfId="42980"/>
    <cellStyle name="Output 3 2 5 9" xfId="42981"/>
    <cellStyle name="Output 3 2 6" xfId="42982"/>
    <cellStyle name="Output 3 2 6 10" xfId="42983"/>
    <cellStyle name="Output 3 2 6 11" xfId="42984"/>
    <cellStyle name="Output 3 2 6 12" xfId="42985"/>
    <cellStyle name="Output 3 2 6 13" xfId="42986"/>
    <cellStyle name="Output 3 2 6 14" xfId="42987"/>
    <cellStyle name="Output 3 2 6 15" xfId="42988"/>
    <cellStyle name="Output 3 2 6 16" xfId="42989"/>
    <cellStyle name="Output 3 2 6 2" xfId="42990"/>
    <cellStyle name="Output 3 2 6 3" xfId="42991"/>
    <cellStyle name="Output 3 2 6 4" xfId="42992"/>
    <cellStyle name="Output 3 2 6 5" xfId="42993"/>
    <cellStyle name="Output 3 2 6 6" xfId="42994"/>
    <cellStyle name="Output 3 2 6 7" xfId="42995"/>
    <cellStyle name="Output 3 2 6 8" xfId="42996"/>
    <cellStyle name="Output 3 2 6 9" xfId="42997"/>
    <cellStyle name="Output 3 2 7" xfId="42998"/>
    <cellStyle name="Output 3 2 7 10" xfId="42999"/>
    <cellStyle name="Output 3 2 7 11" xfId="43000"/>
    <cellStyle name="Output 3 2 7 12" xfId="43001"/>
    <cellStyle name="Output 3 2 7 13" xfId="43002"/>
    <cellStyle name="Output 3 2 7 14" xfId="43003"/>
    <cellStyle name="Output 3 2 7 15" xfId="43004"/>
    <cellStyle name="Output 3 2 7 16" xfId="43005"/>
    <cellStyle name="Output 3 2 7 2" xfId="43006"/>
    <cellStyle name="Output 3 2 7 3" xfId="43007"/>
    <cellStyle name="Output 3 2 7 4" xfId="43008"/>
    <cellStyle name="Output 3 2 7 5" xfId="43009"/>
    <cellStyle name="Output 3 2 7 6" xfId="43010"/>
    <cellStyle name="Output 3 2 7 7" xfId="43011"/>
    <cellStyle name="Output 3 2 7 8" xfId="43012"/>
    <cellStyle name="Output 3 2 7 9" xfId="43013"/>
    <cellStyle name="Output 3 2 8" xfId="43014"/>
    <cellStyle name="Output 3 2 8 10" xfId="43015"/>
    <cellStyle name="Output 3 2 8 11" xfId="43016"/>
    <cellStyle name="Output 3 2 8 12" xfId="43017"/>
    <cellStyle name="Output 3 2 8 13" xfId="43018"/>
    <cellStyle name="Output 3 2 8 14" xfId="43019"/>
    <cellStyle name="Output 3 2 8 15" xfId="43020"/>
    <cellStyle name="Output 3 2 8 16" xfId="43021"/>
    <cellStyle name="Output 3 2 8 2" xfId="43022"/>
    <cellStyle name="Output 3 2 8 3" xfId="43023"/>
    <cellStyle name="Output 3 2 8 4" xfId="43024"/>
    <cellStyle name="Output 3 2 8 5" xfId="43025"/>
    <cellStyle name="Output 3 2 8 6" xfId="43026"/>
    <cellStyle name="Output 3 2 8 7" xfId="43027"/>
    <cellStyle name="Output 3 2 8 8" xfId="43028"/>
    <cellStyle name="Output 3 2 8 9" xfId="43029"/>
    <cellStyle name="Output 3 2 9" xfId="43030"/>
    <cellStyle name="Output 3 2 9 10" xfId="43031"/>
    <cellStyle name="Output 3 2 9 11" xfId="43032"/>
    <cellStyle name="Output 3 2 9 12" xfId="43033"/>
    <cellStyle name="Output 3 2 9 13" xfId="43034"/>
    <cellStyle name="Output 3 2 9 14" xfId="43035"/>
    <cellStyle name="Output 3 2 9 15" xfId="43036"/>
    <cellStyle name="Output 3 2 9 16" xfId="43037"/>
    <cellStyle name="Output 3 2 9 2" xfId="43038"/>
    <cellStyle name="Output 3 2 9 3" xfId="43039"/>
    <cellStyle name="Output 3 2 9 4" xfId="43040"/>
    <cellStyle name="Output 3 2 9 5" xfId="43041"/>
    <cellStyle name="Output 3 2 9 6" xfId="43042"/>
    <cellStyle name="Output 3 2 9 7" xfId="43043"/>
    <cellStyle name="Output 3 2 9 8" xfId="43044"/>
    <cellStyle name="Output 3 2 9 9" xfId="43045"/>
    <cellStyle name="Output 3 3" xfId="43046"/>
    <cellStyle name="Output 3 3 10" xfId="43047"/>
    <cellStyle name="Output 3 3 11" xfId="43048"/>
    <cellStyle name="Output 3 3 12" xfId="43049"/>
    <cellStyle name="Output 3 3 13" xfId="43050"/>
    <cellStyle name="Output 3 3 14" xfId="43051"/>
    <cellStyle name="Output 3 3 15" xfId="43052"/>
    <cellStyle name="Output 3 3 16" xfId="43053"/>
    <cellStyle name="Output 3 3 17" xfId="43054"/>
    <cellStyle name="Output 3 3 18" xfId="43055"/>
    <cellStyle name="Output 3 3 19" xfId="43056"/>
    <cellStyle name="Output 3 3 2" xfId="43057"/>
    <cellStyle name="Output 3 3 2 10" xfId="43058"/>
    <cellStyle name="Output 3 3 2 11" xfId="43059"/>
    <cellStyle name="Output 3 3 2 12" xfId="43060"/>
    <cellStyle name="Output 3 3 2 13" xfId="43061"/>
    <cellStyle name="Output 3 3 2 14" xfId="43062"/>
    <cellStyle name="Output 3 3 2 15" xfId="43063"/>
    <cellStyle name="Output 3 3 2 16" xfId="43064"/>
    <cellStyle name="Output 3 3 2 17" xfId="43065"/>
    <cellStyle name="Output 3 3 2 18" xfId="43066"/>
    <cellStyle name="Output 3 3 2 19" xfId="43067"/>
    <cellStyle name="Output 3 3 2 2" xfId="43068"/>
    <cellStyle name="Output 3 3 2 2 10" xfId="43069"/>
    <cellStyle name="Output 3 3 2 2 11" xfId="43070"/>
    <cellStyle name="Output 3 3 2 2 12" xfId="43071"/>
    <cellStyle name="Output 3 3 2 2 13" xfId="43072"/>
    <cellStyle name="Output 3 3 2 2 14" xfId="43073"/>
    <cellStyle name="Output 3 3 2 2 15" xfId="43074"/>
    <cellStyle name="Output 3 3 2 2 16" xfId="43075"/>
    <cellStyle name="Output 3 3 2 2 2" xfId="43076"/>
    <cellStyle name="Output 3 3 2 2 3" xfId="43077"/>
    <cellStyle name="Output 3 3 2 2 4" xfId="43078"/>
    <cellStyle name="Output 3 3 2 2 5" xfId="43079"/>
    <cellStyle name="Output 3 3 2 2 6" xfId="43080"/>
    <cellStyle name="Output 3 3 2 2 7" xfId="43081"/>
    <cellStyle name="Output 3 3 2 2 8" xfId="43082"/>
    <cellStyle name="Output 3 3 2 2 9" xfId="43083"/>
    <cellStyle name="Output 3 3 2 20" xfId="43084"/>
    <cellStyle name="Output 3 3 2 21" xfId="43085"/>
    <cellStyle name="Output 3 3 2 3" xfId="43086"/>
    <cellStyle name="Output 3 3 2 3 10" xfId="43087"/>
    <cellStyle name="Output 3 3 2 3 11" xfId="43088"/>
    <cellStyle name="Output 3 3 2 3 12" xfId="43089"/>
    <cellStyle name="Output 3 3 2 3 13" xfId="43090"/>
    <cellStyle name="Output 3 3 2 3 14" xfId="43091"/>
    <cellStyle name="Output 3 3 2 3 15" xfId="43092"/>
    <cellStyle name="Output 3 3 2 3 16" xfId="43093"/>
    <cellStyle name="Output 3 3 2 3 2" xfId="43094"/>
    <cellStyle name="Output 3 3 2 3 3" xfId="43095"/>
    <cellStyle name="Output 3 3 2 3 4" xfId="43096"/>
    <cellStyle name="Output 3 3 2 3 5" xfId="43097"/>
    <cellStyle name="Output 3 3 2 3 6" xfId="43098"/>
    <cellStyle name="Output 3 3 2 3 7" xfId="43099"/>
    <cellStyle name="Output 3 3 2 3 8" xfId="43100"/>
    <cellStyle name="Output 3 3 2 3 9" xfId="43101"/>
    <cellStyle name="Output 3 3 2 4" xfId="43102"/>
    <cellStyle name="Output 3 3 2 4 10" xfId="43103"/>
    <cellStyle name="Output 3 3 2 4 11" xfId="43104"/>
    <cellStyle name="Output 3 3 2 4 12" xfId="43105"/>
    <cellStyle name="Output 3 3 2 4 13" xfId="43106"/>
    <cellStyle name="Output 3 3 2 4 14" xfId="43107"/>
    <cellStyle name="Output 3 3 2 4 15" xfId="43108"/>
    <cellStyle name="Output 3 3 2 4 16" xfId="43109"/>
    <cellStyle name="Output 3 3 2 4 2" xfId="43110"/>
    <cellStyle name="Output 3 3 2 4 3" xfId="43111"/>
    <cellStyle name="Output 3 3 2 4 4" xfId="43112"/>
    <cellStyle name="Output 3 3 2 4 5" xfId="43113"/>
    <cellStyle name="Output 3 3 2 4 6" xfId="43114"/>
    <cellStyle name="Output 3 3 2 4 7" xfId="43115"/>
    <cellStyle name="Output 3 3 2 4 8" xfId="43116"/>
    <cellStyle name="Output 3 3 2 4 9" xfId="43117"/>
    <cellStyle name="Output 3 3 2 5" xfId="43118"/>
    <cellStyle name="Output 3 3 2 5 10" xfId="43119"/>
    <cellStyle name="Output 3 3 2 5 11" xfId="43120"/>
    <cellStyle name="Output 3 3 2 5 12" xfId="43121"/>
    <cellStyle name="Output 3 3 2 5 13" xfId="43122"/>
    <cellStyle name="Output 3 3 2 5 14" xfId="43123"/>
    <cellStyle name="Output 3 3 2 5 15" xfId="43124"/>
    <cellStyle name="Output 3 3 2 5 2" xfId="43125"/>
    <cellStyle name="Output 3 3 2 5 3" xfId="43126"/>
    <cellStyle name="Output 3 3 2 5 4" xfId="43127"/>
    <cellStyle name="Output 3 3 2 5 5" xfId="43128"/>
    <cellStyle name="Output 3 3 2 5 6" xfId="43129"/>
    <cellStyle name="Output 3 3 2 5 7" xfId="43130"/>
    <cellStyle name="Output 3 3 2 5 8" xfId="43131"/>
    <cellStyle name="Output 3 3 2 5 9" xfId="43132"/>
    <cellStyle name="Output 3 3 2 6" xfId="43133"/>
    <cellStyle name="Output 3 3 2 7" xfId="43134"/>
    <cellStyle name="Output 3 3 2 8" xfId="43135"/>
    <cellStyle name="Output 3 3 2 9" xfId="43136"/>
    <cellStyle name="Output 3 3 20" xfId="43137"/>
    <cellStyle name="Output 3 3 21" xfId="43138"/>
    <cellStyle name="Output 3 3 22" xfId="43139"/>
    <cellStyle name="Output 3 3 23" xfId="43140"/>
    <cellStyle name="Output 3 3 3" xfId="43141"/>
    <cellStyle name="Output 3 3 3 10" xfId="43142"/>
    <cellStyle name="Output 3 3 3 11" xfId="43143"/>
    <cellStyle name="Output 3 3 3 12" xfId="43144"/>
    <cellStyle name="Output 3 3 3 13" xfId="43145"/>
    <cellStyle name="Output 3 3 3 14" xfId="43146"/>
    <cellStyle name="Output 3 3 3 15" xfId="43147"/>
    <cellStyle name="Output 3 3 3 16" xfId="43148"/>
    <cellStyle name="Output 3 3 3 17" xfId="43149"/>
    <cellStyle name="Output 3 3 3 18" xfId="43150"/>
    <cellStyle name="Output 3 3 3 19" xfId="43151"/>
    <cellStyle name="Output 3 3 3 2" xfId="43152"/>
    <cellStyle name="Output 3 3 3 2 10" xfId="43153"/>
    <cellStyle name="Output 3 3 3 2 11" xfId="43154"/>
    <cellStyle name="Output 3 3 3 2 12" xfId="43155"/>
    <cellStyle name="Output 3 3 3 2 13" xfId="43156"/>
    <cellStyle name="Output 3 3 3 2 14" xfId="43157"/>
    <cellStyle name="Output 3 3 3 2 15" xfId="43158"/>
    <cellStyle name="Output 3 3 3 2 16" xfId="43159"/>
    <cellStyle name="Output 3 3 3 2 2" xfId="43160"/>
    <cellStyle name="Output 3 3 3 2 3" xfId="43161"/>
    <cellStyle name="Output 3 3 3 2 4" xfId="43162"/>
    <cellStyle name="Output 3 3 3 2 5" xfId="43163"/>
    <cellStyle name="Output 3 3 3 2 6" xfId="43164"/>
    <cellStyle name="Output 3 3 3 2 7" xfId="43165"/>
    <cellStyle name="Output 3 3 3 2 8" xfId="43166"/>
    <cellStyle name="Output 3 3 3 2 9" xfId="43167"/>
    <cellStyle name="Output 3 3 3 20" xfId="43168"/>
    <cellStyle name="Output 3 3 3 21" xfId="43169"/>
    <cellStyle name="Output 3 3 3 3" xfId="43170"/>
    <cellStyle name="Output 3 3 3 3 10" xfId="43171"/>
    <cellStyle name="Output 3 3 3 3 11" xfId="43172"/>
    <cellStyle name="Output 3 3 3 3 12" xfId="43173"/>
    <cellStyle name="Output 3 3 3 3 13" xfId="43174"/>
    <cellStyle name="Output 3 3 3 3 14" xfId="43175"/>
    <cellStyle name="Output 3 3 3 3 15" xfId="43176"/>
    <cellStyle name="Output 3 3 3 3 16" xfId="43177"/>
    <cellStyle name="Output 3 3 3 3 2" xfId="43178"/>
    <cellStyle name="Output 3 3 3 3 3" xfId="43179"/>
    <cellStyle name="Output 3 3 3 3 4" xfId="43180"/>
    <cellStyle name="Output 3 3 3 3 5" xfId="43181"/>
    <cellStyle name="Output 3 3 3 3 6" xfId="43182"/>
    <cellStyle name="Output 3 3 3 3 7" xfId="43183"/>
    <cellStyle name="Output 3 3 3 3 8" xfId="43184"/>
    <cellStyle name="Output 3 3 3 3 9" xfId="43185"/>
    <cellStyle name="Output 3 3 3 4" xfId="43186"/>
    <cellStyle name="Output 3 3 3 4 10" xfId="43187"/>
    <cellStyle name="Output 3 3 3 4 11" xfId="43188"/>
    <cellStyle name="Output 3 3 3 4 12" xfId="43189"/>
    <cellStyle name="Output 3 3 3 4 13" xfId="43190"/>
    <cellStyle name="Output 3 3 3 4 14" xfId="43191"/>
    <cellStyle name="Output 3 3 3 4 15" xfId="43192"/>
    <cellStyle name="Output 3 3 3 4 16" xfId="43193"/>
    <cellStyle name="Output 3 3 3 4 2" xfId="43194"/>
    <cellStyle name="Output 3 3 3 4 3" xfId="43195"/>
    <cellStyle name="Output 3 3 3 4 4" xfId="43196"/>
    <cellStyle name="Output 3 3 3 4 5" xfId="43197"/>
    <cellStyle name="Output 3 3 3 4 6" xfId="43198"/>
    <cellStyle name="Output 3 3 3 4 7" xfId="43199"/>
    <cellStyle name="Output 3 3 3 4 8" xfId="43200"/>
    <cellStyle name="Output 3 3 3 4 9" xfId="43201"/>
    <cellStyle name="Output 3 3 3 5" xfId="43202"/>
    <cellStyle name="Output 3 3 3 5 10" xfId="43203"/>
    <cellStyle name="Output 3 3 3 5 11" xfId="43204"/>
    <cellStyle name="Output 3 3 3 5 12" xfId="43205"/>
    <cellStyle name="Output 3 3 3 5 13" xfId="43206"/>
    <cellStyle name="Output 3 3 3 5 14" xfId="43207"/>
    <cellStyle name="Output 3 3 3 5 15" xfId="43208"/>
    <cellStyle name="Output 3 3 3 5 2" xfId="43209"/>
    <cellStyle name="Output 3 3 3 5 3" xfId="43210"/>
    <cellStyle name="Output 3 3 3 5 4" xfId="43211"/>
    <cellStyle name="Output 3 3 3 5 5" xfId="43212"/>
    <cellStyle name="Output 3 3 3 5 6" xfId="43213"/>
    <cellStyle name="Output 3 3 3 5 7" xfId="43214"/>
    <cellStyle name="Output 3 3 3 5 8" xfId="43215"/>
    <cellStyle name="Output 3 3 3 5 9" xfId="43216"/>
    <cellStyle name="Output 3 3 3 6" xfId="43217"/>
    <cellStyle name="Output 3 3 3 7" xfId="43218"/>
    <cellStyle name="Output 3 3 3 8" xfId="43219"/>
    <cellStyle name="Output 3 3 3 9" xfId="43220"/>
    <cellStyle name="Output 3 3 4" xfId="43221"/>
    <cellStyle name="Output 3 3 4 10" xfId="43222"/>
    <cellStyle name="Output 3 3 4 11" xfId="43223"/>
    <cellStyle name="Output 3 3 4 12" xfId="43224"/>
    <cellStyle name="Output 3 3 4 13" xfId="43225"/>
    <cellStyle name="Output 3 3 4 14" xfId="43226"/>
    <cellStyle name="Output 3 3 4 15" xfId="43227"/>
    <cellStyle name="Output 3 3 4 16" xfId="43228"/>
    <cellStyle name="Output 3 3 4 2" xfId="43229"/>
    <cellStyle name="Output 3 3 4 3" xfId="43230"/>
    <cellStyle name="Output 3 3 4 4" xfId="43231"/>
    <cellStyle name="Output 3 3 4 5" xfId="43232"/>
    <cellStyle name="Output 3 3 4 6" xfId="43233"/>
    <cellStyle name="Output 3 3 4 7" xfId="43234"/>
    <cellStyle name="Output 3 3 4 8" xfId="43235"/>
    <cellStyle name="Output 3 3 4 9" xfId="43236"/>
    <cellStyle name="Output 3 3 5" xfId="43237"/>
    <cellStyle name="Output 3 3 5 10" xfId="43238"/>
    <cellStyle name="Output 3 3 5 11" xfId="43239"/>
    <cellStyle name="Output 3 3 5 12" xfId="43240"/>
    <cellStyle name="Output 3 3 5 13" xfId="43241"/>
    <cellStyle name="Output 3 3 5 14" xfId="43242"/>
    <cellStyle name="Output 3 3 5 15" xfId="43243"/>
    <cellStyle name="Output 3 3 5 16" xfId="43244"/>
    <cellStyle name="Output 3 3 5 2" xfId="43245"/>
    <cellStyle name="Output 3 3 5 3" xfId="43246"/>
    <cellStyle name="Output 3 3 5 4" xfId="43247"/>
    <cellStyle name="Output 3 3 5 5" xfId="43248"/>
    <cellStyle name="Output 3 3 5 6" xfId="43249"/>
    <cellStyle name="Output 3 3 5 7" xfId="43250"/>
    <cellStyle name="Output 3 3 5 8" xfId="43251"/>
    <cellStyle name="Output 3 3 5 9" xfId="43252"/>
    <cellStyle name="Output 3 3 6" xfId="43253"/>
    <cellStyle name="Output 3 3 6 10" xfId="43254"/>
    <cellStyle name="Output 3 3 6 11" xfId="43255"/>
    <cellStyle name="Output 3 3 6 12" xfId="43256"/>
    <cellStyle name="Output 3 3 6 13" xfId="43257"/>
    <cellStyle name="Output 3 3 6 14" xfId="43258"/>
    <cellStyle name="Output 3 3 6 15" xfId="43259"/>
    <cellStyle name="Output 3 3 6 16" xfId="43260"/>
    <cellStyle name="Output 3 3 6 2" xfId="43261"/>
    <cellStyle name="Output 3 3 6 3" xfId="43262"/>
    <cellStyle name="Output 3 3 6 4" xfId="43263"/>
    <cellStyle name="Output 3 3 6 5" xfId="43264"/>
    <cellStyle name="Output 3 3 6 6" xfId="43265"/>
    <cellStyle name="Output 3 3 6 7" xfId="43266"/>
    <cellStyle name="Output 3 3 6 8" xfId="43267"/>
    <cellStyle name="Output 3 3 6 9" xfId="43268"/>
    <cellStyle name="Output 3 3 7" xfId="43269"/>
    <cellStyle name="Output 3 3 7 10" xfId="43270"/>
    <cellStyle name="Output 3 3 7 11" xfId="43271"/>
    <cellStyle name="Output 3 3 7 12" xfId="43272"/>
    <cellStyle name="Output 3 3 7 13" xfId="43273"/>
    <cellStyle name="Output 3 3 7 14" xfId="43274"/>
    <cellStyle name="Output 3 3 7 15" xfId="43275"/>
    <cellStyle name="Output 3 3 7 2" xfId="43276"/>
    <cellStyle name="Output 3 3 7 3" xfId="43277"/>
    <cellStyle name="Output 3 3 7 4" xfId="43278"/>
    <cellStyle name="Output 3 3 7 5" xfId="43279"/>
    <cellStyle name="Output 3 3 7 6" xfId="43280"/>
    <cellStyle name="Output 3 3 7 7" xfId="43281"/>
    <cellStyle name="Output 3 3 7 8" xfId="43282"/>
    <cellStyle name="Output 3 3 7 9" xfId="43283"/>
    <cellStyle name="Output 3 3 8" xfId="43284"/>
    <cellStyle name="Output 3 3 9" xfId="43285"/>
    <cellStyle name="Output 3 4" xfId="43286"/>
    <cellStyle name="Output 3 4 10" xfId="43287"/>
    <cellStyle name="Output 3 4 11" xfId="43288"/>
    <cellStyle name="Output 3 4 12" xfId="43289"/>
    <cellStyle name="Output 3 4 13" xfId="43290"/>
    <cellStyle name="Output 3 4 14" xfId="43291"/>
    <cellStyle name="Output 3 4 15" xfId="43292"/>
    <cellStyle name="Output 3 4 16" xfId="43293"/>
    <cellStyle name="Output 3 4 17" xfId="43294"/>
    <cellStyle name="Output 3 4 18" xfId="43295"/>
    <cellStyle name="Output 3 4 19" xfId="43296"/>
    <cellStyle name="Output 3 4 2" xfId="43297"/>
    <cellStyle name="Output 3 4 2 10" xfId="43298"/>
    <cellStyle name="Output 3 4 2 11" xfId="43299"/>
    <cellStyle name="Output 3 4 2 12" xfId="43300"/>
    <cellStyle name="Output 3 4 2 13" xfId="43301"/>
    <cellStyle name="Output 3 4 2 14" xfId="43302"/>
    <cellStyle name="Output 3 4 2 15" xfId="43303"/>
    <cellStyle name="Output 3 4 2 16" xfId="43304"/>
    <cellStyle name="Output 3 4 2 17" xfId="43305"/>
    <cellStyle name="Output 3 4 2 18" xfId="43306"/>
    <cellStyle name="Output 3 4 2 19" xfId="43307"/>
    <cellStyle name="Output 3 4 2 2" xfId="43308"/>
    <cellStyle name="Output 3 4 2 2 10" xfId="43309"/>
    <cellStyle name="Output 3 4 2 2 11" xfId="43310"/>
    <cellStyle name="Output 3 4 2 2 12" xfId="43311"/>
    <cellStyle name="Output 3 4 2 2 13" xfId="43312"/>
    <cellStyle name="Output 3 4 2 2 14" xfId="43313"/>
    <cellStyle name="Output 3 4 2 2 15" xfId="43314"/>
    <cellStyle name="Output 3 4 2 2 16" xfId="43315"/>
    <cellStyle name="Output 3 4 2 2 2" xfId="43316"/>
    <cellStyle name="Output 3 4 2 2 3" xfId="43317"/>
    <cellStyle name="Output 3 4 2 2 4" xfId="43318"/>
    <cellStyle name="Output 3 4 2 2 5" xfId="43319"/>
    <cellStyle name="Output 3 4 2 2 6" xfId="43320"/>
    <cellStyle name="Output 3 4 2 2 7" xfId="43321"/>
    <cellStyle name="Output 3 4 2 2 8" xfId="43322"/>
    <cellStyle name="Output 3 4 2 2 9" xfId="43323"/>
    <cellStyle name="Output 3 4 2 20" xfId="43324"/>
    <cellStyle name="Output 3 4 2 21" xfId="43325"/>
    <cellStyle name="Output 3 4 2 3" xfId="43326"/>
    <cellStyle name="Output 3 4 2 3 10" xfId="43327"/>
    <cellStyle name="Output 3 4 2 3 11" xfId="43328"/>
    <cellStyle name="Output 3 4 2 3 12" xfId="43329"/>
    <cellStyle name="Output 3 4 2 3 13" xfId="43330"/>
    <cellStyle name="Output 3 4 2 3 14" xfId="43331"/>
    <cellStyle name="Output 3 4 2 3 15" xfId="43332"/>
    <cellStyle name="Output 3 4 2 3 16" xfId="43333"/>
    <cellStyle name="Output 3 4 2 3 2" xfId="43334"/>
    <cellStyle name="Output 3 4 2 3 3" xfId="43335"/>
    <cellStyle name="Output 3 4 2 3 4" xfId="43336"/>
    <cellStyle name="Output 3 4 2 3 5" xfId="43337"/>
    <cellStyle name="Output 3 4 2 3 6" xfId="43338"/>
    <cellStyle name="Output 3 4 2 3 7" xfId="43339"/>
    <cellStyle name="Output 3 4 2 3 8" xfId="43340"/>
    <cellStyle name="Output 3 4 2 3 9" xfId="43341"/>
    <cellStyle name="Output 3 4 2 4" xfId="43342"/>
    <cellStyle name="Output 3 4 2 4 10" xfId="43343"/>
    <cellStyle name="Output 3 4 2 4 11" xfId="43344"/>
    <cellStyle name="Output 3 4 2 4 12" xfId="43345"/>
    <cellStyle name="Output 3 4 2 4 13" xfId="43346"/>
    <cellStyle name="Output 3 4 2 4 14" xfId="43347"/>
    <cellStyle name="Output 3 4 2 4 15" xfId="43348"/>
    <cellStyle name="Output 3 4 2 4 16" xfId="43349"/>
    <cellStyle name="Output 3 4 2 4 2" xfId="43350"/>
    <cellStyle name="Output 3 4 2 4 3" xfId="43351"/>
    <cellStyle name="Output 3 4 2 4 4" xfId="43352"/>
    <cellStyle name="Output 3 4 2 4 5" xfId="43353"/>
    <cellStyle name="Output 3 4 2 4 6" xfId="43354"/>
    <cellStyle name="Output 3 4 2 4 7" xfId="43355"/>
    <cellStyle name="Output 3 4 2 4 8" xfId="43356"/>
    <cellStyle name="Output 3 4 2 4 9" xfId="43357"/>
    <cellStyle name="Output 3 4 2 5" xfId="43358"/>
    <cellStyle name="Output 3 4 2 5 10" xfId="43359"/>
    <cellStyle name="Output 3 4 2 5 11" xfId="43360"/>
    <cellStyle name="Output 3 4 2 5 12" xfId="43361"/>
    <cellStyle name="Output 3 4 2 5 13" xfId="43362"/>
    <cellStyle name="Output 3 4 2 5 14" xfId="43363"/>
    <cellStyle name="Output 3 4 2 5 15" xfId="43364"/>
    <cellStyle name="Output 3 4 2 5 2" xfId="43365"/>
    <cellStyle name="Output 3 4 2 5 3" xfId="43366"/>
    <cellStyle name="Output 3 4 2 5 4" xfId="43367"/>
    <cellStyle name="Output 3 4 2 5 5" xfId="43368"/>
    <cellStyle name="Output 3 4 2 5 6" xfId="43369"/>
    <cellStyle name="Output 3 4 2 5 7" xfId="43370"/>
    <cellStyle name="Output 3 4 2 5 8" xfId="43371"/>
    <cellStyle name="Output 3 4 2 5 9" xfId="43372"/>
    <cellStyle name="Output 3 4 2 6" xfId="43373"/>
    <cellStyle name="Output 3 4 2 7" xfId="43374"/>
    <cellStyle name="Output 3 4 2 8" xfId="43375"/>
    <cellStyle name="Output 3 4 2 9" xfId="43376"/>
    <cellStyle name="Output 3 4 20" xfId="43377"/>
    <cellStyle name="Output 3 4 21" xfId="43378"/>
    <cellStyle name="Output 3 4 22" xfId="43379"/>
    <cellStyle name="Output 3 4 23" xfId="43380"/>
    <cellStyle name="Output 3 4 3" xfId="43381"/>
    <cellStyle name="Output 3 4 3 10" xfId="43382"/>
    <cellStyle name="Output 3 4 3 11" xfId="43383"/>
    <cellStyle name="Output 3 4 3 12" xfId="43384"/>
    <cellStyle name="Output 3 4 3 13" xfId="43385"/>
    <cellStyle name="Output 3 4 3 14" xfId="43386"/>
    <cellStyle name="Output 3 4 3 15" xfId="43387"/>
    <cellStyle name="Output 3 4 3 16" xfId="43388"/>
    <cellStyle name="Output 3 4 3 17" xfId="43389"/>
    <cellStyle name="Output 3 4 3 18" xfId="43390"/>
    <cellStyle name="Output 3 4 3 19" xfId="43391"/>
    <cellStyle name="Output 3 4 3 2" xfId="43392"/>
    <cellStyle name="Output 3 4 3 2 10" xfId="43393"/>
    <cellStyle name="Output 3 4 3 2 11" xfId="43394"/>
    <cellStyle name="Output 3 4 3 2 12" xfId="43395"/>
    <cellStyle name="Output 3 4 3 2 13" xfId="43396"/>
    <cellStyle name="Output 3 4 3 2 14" xfId="43397"/>
    <cellStyle name="Output 3 4 3 2 15" xfId="43398"/>
    <cellStyle name="Output 3 4 3 2 16" xfId="43399"/>
    <cellStyle name="Output 3 4 3 2 2" xfId="43400"/>
    <cellStyle name="Output 3 4 3 2 3" xfId="43401"/>
    <cellStyle name="Output 3 4 3 2 4" xfId="43402"/>
    <cellStyle name="Output 3 4 3 2 5" xfId="43403"/>
    <cellStyle name="Output 3 4 3 2 6" xfId="43404"/>
    <cellStyle name="Output 3 4 3 2 7" xfId="43405"/>
    <cellStyle name="Output 3 4 3 2 8" xfId="43406"/>
    <cellStyle name="Output 3 4 3 2 9" xfId="43407"/>
    <cellStyle name="Output 3 4 3 20" xfId="43408"/>
    <cellStyle name="Output 3 4 3 21" xfId="43409"/>
    <cellStyle name="Output 3 4 3 3" xfId="43410"/>
    <cellStyle name="Output 3 4 3 3 10" xfId="43411"/>
    <cellStyle name="Output 3 4 3 3 11" xfId="43412"/>
    <cellStyle name="Output 3 4 3 3 12" xfId="43413"/>
    <cellStyle name="Output 3 4 3 3 13" xfId="43414"/>
    <cellStyle name="Output 3 4 3 3 14" xfId="43415"/>
    <cellStyle name="Output 3 4 3 3 15" xfId="43416"/>
    <cellStyle name="Output 3 4 3 3 16" xfId="43417"/>
    <cellStyle name="Output 3 4 3 3 2" xfId="43418"/>
    <cellStyle name="Output 3 4 3 3 3" xfId="43419"/>
    <cellStyle name="Output 3 4 3 3 4" xfId="43420"/>
    <cellStyle name="Output 3 4 3 3 5" xfId="43421"/>
    <cellStyle name="Output 3 4 3 3 6" xfId="43422"/>
    <cellStyle name="Output 3 4 3 3 7" xfId="43423"/>
    <cellStyle name="Output 3 4 3 3 8" xfId="43424"/>
    <cellStyle name="Output 3 4 3 3 9" xfId="43425"/>
    <cellStyle name="Output 3 4 3 4" xfId="43426"/>
    <cellStyle name="Output 3 4 3 4 10" xfId="43427"/>
    <cellStyle name="Output 3 4 3 4 11" xfId="43428"/>
    <cellStyle name="Output 3 4 3 4 12" xfId="43429"/>
    <cellStyle name="Output 3 4 3 4 13" xfId="43430"/>
    <cellStyle name="Output 3 4 3 4 14" xfId="43431"/>
    <cellStyle name="Output 3 4 3 4 15" xfId="43432"/>
    <cellStyle name="Output 3 4 3 4 16" xfId="43433"/>
    <cellStyle name="Output 3 4 3 4 2" xfId="43434"/>
    <cellStyle name="Output 3 4 3 4 3" xfId="43435"/>
    <cellStyle name="Output 3 4 3 4 4" xfId="43436"/>
    <cellStyle name="Output 3 4 3 4 5" xfId="43437"/>
    <cellStyle name="Output 3 4 3 4 6" xfId="43438"/>
    <cellStyle name="Output 3 4 3 4 7" xfId="43439"/>
    <cellStyle name="Output 3 4 3 4 8" xfId="43440"/>
    <cellStyle name="Output 3 4 3 4 9" xfId="43441"/>
    <cellStyle name="Output 3 4 3 5" xfId="43442"/>
    <cellStyle name="Output 3 4 3 5 10" xfId="43443"/>
    <cellStyle name="Output 3 4 3 5 11" xfId="43444"/>
    <cellStyle name="Output 3 4 3 5 12" xfId="43445"/>
    <cellStyle name="Output 3 4 3 5 13" xfId="43446"/>
    <cellStyle name="Output 3 4 3 5 14" xfId="43447"/>
    <cellStyle name="Output 3 4 3 5 15" xfId="43448"/>
    <cellStyle name="Output 3 4 3 5 2" xfId="43449"/>
    <cellStyle name="Output 3 4 3 5 3" xfId="43450"/>
    <cellStyle name="Output 3 4 3 5 4" xfId="43451"/>
    <cellStyle name="Output 3 4 3 5 5" xfId="43452"/>
    <cellStyle name="Output 3 4 3 5 6" xfId="43453"/>
    <cellStyle name="Output 3 4 3 5 7" xfId="43454"/>
    <cellStyle name="Output 3 4 3 5 8" xfId="43455"/>
    <cellStyle name="Output 3 4 3 5 9" xfId="43456"/>
    <cellStyle name="Output 3 4 3 6" xfId="43457"/>
    <cellStyle name="Output 3 4 3 7" xfId="43458"/>
    <cellStyle name="Output 3 4 3 8" xfId="43459"/>
    <cellStyle name="Output 3 4 3 9" xfId="43460"/>
    <cellStyle name="Output 3 4 4" xfId="43461"/>
    <cellStyle name="Output 3 4 4 10" xfId="43462"/>
    <cellStyle name="Output 3 4 4 11" xfId="43463"/>
    <cellStyle name="Output 3 4 4 12" xfId="43464"/>
    <cellStyle name="Output 3 4 4 13" xfId="43465"/>
    <cellStyle name="Output 3 4 4 14" xfId="43466"/>
    <cellStyle name="Output 3 4 4 15" xfId="43467"/>
    <cellStyle name="Output 3 4 4 16" xfId="43468"/>
    <cellStyle name="Output 3 4 4 2" xfId="43469"/>
    <cellStyle name="Output 3 4 4 3" xfId="43470"/>
    <cellStyle name="Output 3 4 4 4" xfId="43471"/>
    <cellStyle name="Output 3 4 4 5" xfId="43472"/>
    <cellStyle name="Output 3 4 4 6" xfId="43473"/>
    <cellStyle name="Output 3 4 4 7" xfId="43474"/>
    <cellStyle name="Output 3 4 4 8" xfId="43475"/>
    <cellStyle name="Output 3 4 4 9" xfId="43476"/>
    <cellStyle name="Output 3 4 5" xfId="43477"/>
    <cellStyle name="Output 3 4 5 10" xfId="43478"/>
    <cellStyle name="Output 3 4 5 11" xfId="43479"/>
    <cellStyle name="Output 3 4 5 12" xfId="43480"/>
    <cellStyle name="Output 3 4 5 13" xfId="43481"/>
    <cellStyle name="Output 3 4 5 14" xfId="43482"/>
    <cellStyle name="Output 3 4 5 15" xfId="43483"/>
    <cellStyle name="Output 3 4 5 16" xfId="43484"/>
    <cellStyle name="Output 3 4 5 2" xfId="43485"/>
    <cellStyle name="Output 3 4 5 3" xfId="43486"/>
    <cellStyle name="Output 3 4 5 4" xfId="43487"/>
    <cellStyle name="Output 3 4 5 5" xfId="43488"/>
    <cellStyle name="Output 3 4 5 6" xfId="43489"/>
    <cellStyle name="Output 3 4 5 7" xfId="43490"/>
    <cellStyle name="Output 3 4 5 8" xfId="43491"/>
    <cellStyle name="Output 3 4 5 9" xfId="43492"/>
    <cellStyle name="Output 3 4 6" xfId="43493"/>
    <cellStyle name="Output 3 4 6 10" xfId="43494"/>
    <cellStyle name="Output 3 4 6 11" xfId="43495"/>
    <cellStyle name="Output 3 4 6 12" xfId="43496"/>
    <cellStyle name="Output 3 4 6 13" xfId="43497"/>
    <cellStyle name="Output 3 4 6 14" xfId="43498"/>
    <cellStyle name="Output 3 4 6 15" xfId="43499"/>
    <cellStyle name="Output 3 4 6 16" xfId="43500"/>
    <cellStyle name="Output 3 4 6 2" xfId="43501"/>
    <cellStyle name="Output 3 4 6 3" xfId="43502"/>
    <cellStyle name="Output 3 4 6 4" xfId="43503"/>
    <cellStyle name="Output 3 4 6 5" xfId="43504"/>
    <cellStyle name="Output 3 4 6 6" xfId="43505"/>
    <cellStyle name="Output 3 4 6 7" xfId="43506"/>
    <cellStyle name="Output 3 4 6 8" xfId="43507"/>
    <cellStyle name="Output 3 4 6 9" xfId="43508"/>
    <cellStyle name="Output 3 4 7" xfId="43509"/>
    <cellStyle name="Output 3 4 7 10" xfId="43510"/>
    <cellStyle name="Output 3 4 7 11" xfId="43511"/>
    <cellStyle name="Output 3 4 7 12" xfId="43512"/>
    <cellStyle name="Output 3 4 7 13" xfId="43513"/>
    <cellStyle name="Output 3 4 7 14" xfId="43514"/>
    <cellStyle name="Output 3 4 7 15" xfId="43515"/>
    <cellStyle name="Output 3 4 7 2" xfId="43516"/>
    <cellStyle name="Output 3 4 7 3" xfId="43517"/>
    <cellStyle name="Output 3 4 7 4" xfId="43518"/>
    <cellStyle name="Output 3 4 7 5" xfId="43519"/>
    <cellStyle name="Output 3 4 7 6" xfId="43520"/>
    <cellStyle name="Output 3 4 7 7" xfId="43521"/>
    <cellStyle name="Output 3 4 7 8" xfId="43522"/>
    <cellStyle name="Output 3 4 7 9" xfId="43523"/>
    <cellStyle name="Output 3 4 8" xfId="43524"/>
    <cellStyle name="Output 3 4 9" xfId="43525"/>
    <cellStyle name="Output 3 5" xfId="43526"/>
    <cellStyle name="Output 3 5 10" xfId="43527"/>
    <cellStyle name="Output 3 5 11" xfId="43528"/>
    <cellStyle name="Output 3 5 12" xfId="43529"/>
    <cellStyle name="Output 3 5 13" xfId="43530"/>
    <cellStyle name="Output 3 5 14" xfId="43531"/>
    <cellStyle name="Output 3 5 15" xfId="43532"/>
    <cellStyle name="Output 3 5 16" xfId="43533"/>
    <cellStyle name="Output 3 5 17" xfId="43534"/>
    <cellStyle name="Output 3 5 18" xfId="43535"/>
    <cellStyle name="Output 3 5 19" xfId="43536"/>
    <cellStyle name="Output 3 5 2" xfId="43537"/>
    <cellStyle name="Output 3 5 2 10" xfId="43538"/>
    <cellStyle name="Output 3 5 2 11" xfId="43539"/>
    <cellStyle name="Output 3 5 2 12" xfId="43540"/>
    <cellStyle name="Output 3 5 2 13" xfId="43541"/>
    <cellStyle name="Output 3 5 2 14" xfId="43542"/>
    <cellStyle name="Output 3 5 2 15" xfId="43543"/>
    <cellStyle name="Output 3 5 2 16" xfId="43544"/>
    <cellStyle name="Output 3 5 2 2" xfId="43545"/>
    <cellStyle name="Output 3 5 2 3" xfId="43546"/>
    <cellStyle name="Output 3 5 2 4" xfId="43547"/>
    <cellStyle name="Output 3 5 2 5" xfId="43548"/>
    <cellStyle name="Output 3 5 2 6" xfId="43549"/>
    <cellStyle name="Output 3 5 2 7" xfId="43550"/>
    <cellStyle name="Output 3 5 2 8" xfId="43551"/>
    <cellStyle name="Output 3 5 2 9" xfId="43552"/>
    <cellStyle name="Output 3 5 20" xfId="43553"/>
    <cellStyle name="Output 3 5 21" xfId="43554"/>
    <cellStyle name="Output 3 5 3" xfId="43555"/>
    <cellStyle name="Output 3 5 3 10" xfId="43556"/>
    <cellStyle name="Output 3 5 3 11" xfId="43557"/>
    <cellStyle name="Output 3 5 3 12" xfId="43558"/>
    <cellStyle name="Output 3 5 3 13" xfId="43559"/>
    <cellStyle name="Output 3 5 3 14" xfId="43560"/>
    <cellStyle name="Output 3 5 3 15" xfId="43561"/>
    <cellStyle name="Output 3 5 3 16" xfId="43562"/>
    <cellStyle name="Output 3 5 3 2" xfId="43563"/>
    <cellStyle name="Output 3 5 3 3" xfId="43564"/>
    <cellStyle name="Output 3 5 3 4" xfId="43565"/>
    <cellStyle name="Output 3 5 3 5" xfId="43566"/>
    <cellStyle name="Output 3 5 3 6" xfId="43567"/>
    <cellStyle name="Output 3 5 3 7" xfId="43568"/>
    <cellStyle name="Output 3 5 3 8" xfId="43569"/>
    <cellStyle name="Output 3 5 3 9" xfId="43570"/>
    <cellStyle name="Output 3 5 4" xfId="43571"/>
    <cellStyle name="Output 3 5 4 10" xfId="43572"/>
    <cellStyle name="Output 3 5 4 11" xfId="43573"/>
    <cellStyle name="Output 3 5 4 12" xfId="43574"/>
    <cellStyle name="Output 3 5 4 13" xfId="43575"/>
    <cellStyle name="Output 3 5 4 14" xfId="43576"/>
    <cellStyle name="Output 3 5 4 15" xfId="43577"/>
    <cellStyle name="Output 3 5 4 16" xfId="43578"/>
    <cellStyle name="Output 3 5 4 2" xfId="43579"/>
    <cellStyle name="Output 3 5 4 3" xfId="43580"/>
    <cellStyle name="Output 3 5 4 4" xfId="43581"/>
    <cellStyle name="Output 3 5 4 5" xfId="43582"/>
    <cellStyle name="Output 3 5 4 6" xfId="43583"/>
    <cellStyle name="Output 3 5 4 7" xfId="43584"/>
    <cellStyle name="Output 3 5 4 8" xfId="43585"/>
    <cellStyle name="Output 3 5 4 9" xfId="43586"/>
    <cellStyle name="Output 3 5 5" xfId="43587"/>
    <cellStyle name="Output 3 5 5 10" xfId="43588"/>
    <cellStyle name="Output 3 5 5 11" xfId="43589"/>
    <cellStyle name="Output 3 5 5 12" xfId="43590"/>
    <cellStyle name="Output 3 5 5 13" xfId="43591"/>
    <cellStyle name="Output 3 5 5 14" xfId="43592"/>
    <cellStyle name="Output 3 5 5 15" xfId="43593"/>
    <cellStyle name="Output 3 5 5 2" xfId="43594"/>
    <cellStyle name="Output 3 5 5 3" xfId="43595"/>
    <cellStyle name="Output 3 5 5 4" xfId="43596"/>
    <cellStyle name="Output 3 5 5 5" xfId="43597"/>
    <cellStyle name="Output 3 5 5 6" xfId="43598"/>
    <cellStyle name="Output 3 5 5 7" xfId="43599"/>
    <cellStyle name="Output 3 5 5 8" xfId="43600"/>
    <cellStyle name="Output 3 5 5 9" xfId="43601"/>
    <cellStyle name="Output 3 5 6" xfId="43602"/>
    <cellStyle name="Output 3 5 7" xfId="43603"/>
    <cellStyle name="Output 3 5 8" xfId="43604"/>
    <cellStyle name="Output 3 5 9" xfId="43605"/>
    <cellStyle name="Output 3 6" xfId="43606"/>
    <cellStyle name="Output 3 6 10" xfId="43607"/>
    <cellStyle name="Output 3 6 11" xfId="43608"/>
    <cellStyle name="Output 3 6 12" xfId="43609"/>
    <cellStyle name="Output 3 6 13" xfId="43610"/>
    <cellStyle name="Output 3 6 14" xfId="43611"/>
    <cellStyle name="Output 3 6 15" xfId="43612"/>
    <cellStyle name="Output 3 6 16" xfId="43613"/>
    <cellStyle name="Output 3 6 17" xfId="43614"/>
    <cellStyle name="Output 3 6 18" xfId="43615"/>
    <cellStyle name="Output 3 6 19" xfId="43616"/>
    <cellStyle name="Output 3 6 2" xfId="43617"/>
    <cellStyle name="Output 3 6 2 10" xfId="43618"/>
    <cellStyle name="Output 3 6 2 11" xfId="43619"/>
    <cellStyle name="Output 3 6 2 12" xfId="43620"/>
    <cellStyle name="Output 3 6 2 13" xfId="43621"/>
    <cellStyle name="Output 3 6 2 14" xfId="43622"/>
    <cellStyle name="Output 3 6 2 15" xfId="43623"/>
    <cellStyle name="Output 3 6 2 16" xfId="43624"/>
    <cellStyle name="Output 3 6 2 2" xfId="43625"/>
    <cellStyle name="Output 3 6 2 3" xfId="43626"/>
    <cellStyle name="Output 3 6 2 4" xfId="43627"/>
    <cellStyle name="Output 3 6 2 5" xfId="43628"/>
    <cellStyle name="Output 3 6 2 6" xfId="43629"/>
    <cellStyle name="Output 3 6 2 7" xfId="43630"/>
    <cellStyle name="Output 3 6 2 8" xfId="43631"/>
    <cellStyle name="Output 3 6 2 9" xfId="43632"/>
    <cellStyle name="Output 3 6 20" xfId="43633"/>
    <cellStyle name="Output 3 6 21" xfId="43634"/>
    <cellStyle name="Output 3 6 3" xfId="43635"/>
    <cellStyle name="Output 3 6 3 10" xfId="43636"/>
    <cellStyle name="Output 3 6 3 11" xfId="43637"/>
    <cellStyle name="Output 3 6 3 12" xfId="43638"/>
    <cellStyle name="Output 3 6 3 13" xfId="43639"/>
    <cellStyle name="Output 3 6 3 14" xfId="43640"/>
    <cellStyle name="Output 3 6 3 15" xfId="43641"/>
    <cellStyle name="Output 3 6 3 16" xfId="43642"/>
    <cellStyle name="Output 3 6 3 2" xfId="43643"/>
    <cellStyle name="Output 3 6 3 3" xfId="43644"/>
    <cellStyle name="Output 3 6 3 4" xfId="43645"/>
    <cellStyle name="Output 3 6 3 5" xfId="43646"/>
    <cellStyle name="Output 3 6 3 6" xfId="43647"/>
    <cellStyle name="Output 3 6 3 7" xfId="43648"/>
    <cellStyle name="Output 3 6 3 8" xfId="43649"/>
    <cellStyle name="Output 3 6 3 9" xfId="43650"/>
    <cellStyle name="Output 3 6 4" xfId="43651"/>
    <cellStyle name="Output 3 6 4 10" xfId="43652"/>
    <cellStyle name="Output 3 6 4 11" xfId="43653"/>
    <cellStyle name="Output 3 6 4 12" xfId="43654"/>
    <cellStyle name="Output 3 6 4 13" xfId="43655"/>
    <cellStyle name="Output 3 6 4 14" xfId="43656"/>
    <cellStyle name="Output 3 6 4 15" xfId="43657"/>
    <cellStyle name="Output 3 6 4 16" xfId="43658"/>
    <cellStyle name="Output 3 6 4 2" xfId="43659"/>
    <cellStyle name="Output 3 6 4 3" xfId="43660"/>
    <cellStyle name="Output 3 6 4 4" xfId="43661"/>
    <cellStyle name="Output 3 6 4 5" xfId="43662"/>
    <cellStyle name="Output 3 6 4 6" xfId="43663"/>
    <cellStyle name="Output 3 6 4 7" xfId="43664"/>
    <cellStyle name="Output 3 6 4 8" xfId="43665"/>
    <cellStyle name="Output 3 6 4 9" xfId="43666"/>
    <cellStyle name="Output 3 6 5" xfId="43667"/>
    <cellStyle name="Output 3 6 5 10" xfId="43668"/>
    <cellStyle name="Output 3 6 5 11" xfId="43669"/>
    <cellStyle name="Output 3 6 5 12" xfId="43670"/>
    <cellStyle name="Output 3 6 5 13" xfId="43671"/>
    <cellStyle name="Output 3 6 5 14" xfId="43672"/>
    <cellStyle name="Output 3 6 5 15" xfId="43673"/>
    <cellStyle name="Output 3 6 5 2" xfId="43674"/>
    <cellStyle name="Output 3 6 5 3" xfId="43675"/>
    <cellStyle name="Output 3 6 5 4" xfId="43676"/>
    <cellStyle name="Output 3 6 5 5" xfId="43677"/>
    <cellStyle name="Output 3 6 5 6" xfId="43678"/>
    <cellStyle name="Output 3 6 5 7" xfId="43679"/>
    <cellStyle name="Output 3 6 5 8" xfId="43680"/>
    <cellStyle name="Output 3 6 5 9" xfId="43681"/>
    <cellStyle name="Output 3 6 6" xfId="43682"/>
    <cellStyle name="Output 3 6 7" xfId="43683"/>
    <cellStyle name="Output 3 6 8" xfId="43684"/>
    <cellStyle name="Output 3 6 9" xfId="43685"/>
    <cellStyle name="Output 3 7" xfId="43686"/>
    <cellStyle name="Output 3 7 10" xfId="43687"/>
    <cellStyle name="Output 3 7 11" xfId="43688"/>
    <cellStyle name="Output 3 7 12" xfId="43689"/>
    <cellStyle name="Output 3 7 13" xfId="43690"/>
    <cellStyle name="Output 3 7 14" xfId="43691"/>
    <cellStyle name="Output 3 7 15" xfId="43692"/>
    <cellStyle name="Output 3 7 16" xfId="43693"/>
    <cellStyle name="Output 3 7 2" xfId="43694"/>
    <cellStyle name="Output 3 7 3" xfId="43695"/>
    <cellStyle name="Output 3 7 4" xfId="43696"/>
    <cellStyle name="Output 3 7 5" xfId="43697"/>
    <cellStyle name="Output 3 7 6" xfId="43698"/>
    <cellStyle name="Output 3 7 7" xfId="43699"/>
    <cellStyle name="Output 3 7 8" xfId="43700"/>
    <cellStyle name="Output 3 7 9" xfId="43701"/>
    <cellStyle name="Output 3 8" xfId="43702"/>
    <cellStyle name="Output 3 8 10" xfId="43703"/>
    <cellStyle name="Output 3 8 11" xfId="43704"/>
    <cellStyle name="Output 3 8 12" xfId="43705"/>
    <cellStyle name="Output 3 8 13" xfId="43706"/>
    <cellStyle name="Output 3 8 14" xfId="43707"/>
    <cellStyle name="Output 3 8 15" xfId="43708"/>
    <cellStyle name="Output 3 8 16" xfId="43709"/>
    <cellStyle name="Output 3 8 2" xfId="43710"/>
    <cellStyle name="Output 3 8 3" xfId="43711"/>
    <cellStyle name="Output 3 8 4" xfId="43712"/>
    <cellStyle name="Output 3 8 5" xfId="43713"/>
    <cellStyle name="Output 3 8 6" xfId="43714"/>
    <cellStyle name="Output 3 8 7" xfId="43715"/>
    <cellStyle name="Output 3 8 8" xfId="43716"/>
    <cellStyle name="Output 3 8 9" xfId="43717"/>
    <cellStyle name="Output 3 9" xfId="43718"/>
    <cellStyle name="Output 3 9 10" xfId="43719"/>
    <cellStyle name="Output 3 9 11" xfId="43720"/>
    <cellStyle name="Output 3 9 12" xfId="43721"/>
    <cellStyle name="Output 3 9 13" xfId="43722"/>
    <cellStyle name="Output 3 9 14" xfId="43723"/>
    <cellStyle name="Output 3 9 15" xfId="43724"/>
    <cellStyle name="Output 3 9 16" xfId="43725"/>
    <cellStyle name="Output 3 9 2" xfId="43726"/>
    <cellStyle name="Output 3 9 3" xfId="43727"/>
    <cellStyle name="Output 3 9 4" xfId="43728"/>
    <cellStyle name="Output 3 9 5" xfId="43729"/>
    <cellStyle name="Output 3 9 6" xfId="43730"/>
    <cellStyle name="Output 3 9 7" xfId="43731"/>
    <cellStyle name="Output 3 9 8" xfId="43732"/>
    <cellStyle name="Output 3 9 9" xfId="43733"/>
    <cellStyle name="Output 4" xfId="43734"/>
    <cellStyle name="Output 4 10" xfId="43735"/>
    <cellStyle name="Output 4 11" xfId="43736"/>
    <cellStyle name="Output 4 12" xfId="43737"/>
    <cellStyle name="Output 4 13" xfId="43738"/>
    <cellStyle name="Output 4 14" xfId="43739"/>
    <cellStyle name="Output 4 15" xfId="43740"/>
    <cellStyle name="Output 4 16" xfId="43741"/>
    <cellStyle name="Output 4 17" xfId="43742"/>
    <cellStyle name="Output 4 18" xfId="43743"/>
    <cellStyle name="Output 4 2" xfId="43744"/>
    <cellStyle name="Output 4 2 10" xfId="43745"/>
    <cellStyle name="Output 4 2 10 10" xfId="43746"/>
    <cellStyle name="Output 4 2 10 11" xfId="43747"/>
    <cellStyle name="Output 4 2 10 12" xfId="43748"/>
    <cellStyle name="Output 4 2 10 13" xfId="43749"/>
    <cellStyle name="Output 4 2 10 14" xfId="43750"/>
    <cellStyle name="Output 4 2 10 15" xfId="43751"/>
    <cellStyle name="Output 4 2 10 2" xfId="43752"/>
    <cellStyle name="Output 4 2 10 3" xfId="43753"/>
    <cellStyle name="Output 4 2 10 4" xfId="43754"/>
    <cellStyle name="Output 4 2 10 5" xfId="43755"/>
    <cellStyle name="Output 4 2 10 6" xfId="43756"/>
    <cellStyle name="Output 4 2 10 7" xfId="43757"/>
    <cellStyle name="Output 4 2 10 8" xfId="43758"/>
    <cellStyle name="Output 4 2 10 9" xfId="43759"/>
    <cellStyle name="Output 4 2 11" xfId="43760"/>
    <cellStyle name="Output 4 2 12" xfId="43761"/>
    <cellStyle name="Output 4 2 13" xfId="43762"/>
    <cellStyle name="Output 4 2 14" xfId="43763"/>
    <cellStyle name="Output 4 2 15" xfId="43764"/>
    <cellStyle name="Output 4 2 16" xfId="43765"/>
    <cellStyle name="Output 4 2 17" xfId="43766"/>
    <cellStyle name="Output 4 2 18" xfId="43767"/>
    <cellStyle name="Output 4 2 19" xfId="43768"/>
    <cellStyle name="Output 4 2 2" xfId="43769"/>
    <cellStyle name="Output 4 2 2 10" xfId="43770"/>
    <cellStyle name="Output 4 2 2 11" xfId="43771"/>
    <cellStyle name="Output 4 2 2 12" xfId="43772"/>
    <cellStyle name="Output 4 2 2 13" xfId="43773"/>
    <cellStyle name="Output 4 2 2 14" xfId="43774"/>
    <cellStyle name="Output 4 2 2 15" xfId="43775"/>
    <cellStyle name="Output 4 2 2 16" xfId="43776"/>
    <cellStyle name="Output 4 2 2 17" xfId="43777"/>
    <cellStyle name="Output 4 2 2 18" xfId="43778"/>
    <cellStyle name="Output 4 2 2 19" xfId="43779"/>
    <cellStyle name="Output 4 2 2 2" xfId="43780"/>
    <cellStyle name="Output 4 2 2 2 10" xfId="43781"/>
    <cellStyle name="Output 4 2 2 2 11" xfId="43782"/>
    <cellStyle name="Output 4 2 2 2 12" xfId="43783"/>
    <cellStyle name="Output 4 2 2 2 13" xfId="43784"/>
    <cellStyle name="Output 4 2 2 2 14" xfId="43785"/>
    <cellStyle name="Output 4 2 2 2 15" xfId="43786"/>
    <cellStyle name="Output 4 2 2 2 16" xfId="43787"/>
    <cellStyle name="Output 4 2 2 2 2" xfId="43788"/>
    <cellStyle name="Output 4 2 2 2 3" xfId="43789"/>
    <cellStyle name="Output 4 2 2 2 4" xfId="43790"/>
    <cellStyle name="Output 4 2 2 2 5" xfId="43791"/>
    <cellStyle name="Output 4 2 2 2 6" xfId="43792"/>
    <cellStyle name="Output 4 2 2 2 7" xfId="43793"/>
    <cellStyle name="Output 4 2 2 2 8" xfId="43794"/>
    <cellStyle name="Output 4 2 2 2 9" xfId="43795"/>
    <cellStyle name="Output 4 2 2 20" xfId="43796"/>
    <cellStyle name="Output 4 2 2 21" xfId="43797"/>
    <cellStyle name="Output 4 2 2 3" xfId="43798"/>
    <cellStyle name="Output 4 2 2 3 10" xfId="43799"/>
    <cellStyle name="Output 4 2 2 3 11" xfId="43800"/>
    <cellStyle name="Output 4 2 2 3 12" xfId="43801"/>
    <cellStyle name="Output 4 2 2 3 13" xfId="43802"/>
    <cellStyle name="Output 4 2 2 3 14" xfId="43803"/>
    <cellStyle name="Output 4 2 2 3 15" xfId="43804"/>
    <cellStyle name="Output 4 2 2 3 16" xfId="43805"/>
    <cellStyle name="Output 4 2 2 3 2" xfId="43806"/>
    <cellStyle name="Output 4 2 2 3 3" xfId="43807"/>
    <cellStyle name="Output 4 2 2 3 4" xfId="43808"/>
    <cellStyle name="Output 4 2 2 3 5" xfId="43809"/>
    <cellStyle name="Output 4 2 2 3 6" xfId="43810"/>
    <cellStyle name="Output 4 2 2 3 7" xfId="43811"/>
    <cellStyle name="Output 4 2 2 3 8" xfId="43812"/>
    <cellStyle name="Output 4 2 2 3 9" xfId="43813"/>
    <cellStyle name="Output 4 2 2 4" xfId="43814"/>
    <cellStyle name="Output 4 2 2 4 10" xfId="43815"/>
    <cellStyle name="Output 4 2 2 4 11" xfId="43816"/>
    <cellStyle name="Output 4 2 2 4 12" xfId="43817"/>
    <cellStyle name="Output 4 2 2 4 13" xfId="43818"/>
    <cellStyle name="Output 4 2 2 4 14" xfId="43819"/>
    <cellStyle name="Output 4 2 2 4 15" xfId="43820"/>
    <cellStyle name="Output 4 2 2 4 16" xfId="43821"/>
    <cellStyle name="Output 4 2 2 4 2" xfId="43822"/>
    <cellStyle name="Output 4 2 2 4 3" xfId="43823"/>
    <cellStyle name="Output 4 2 2 4 4" xfId="43824"/>
    <cellStyle name="Output 4 2 2 4 5" xfId="43825"/>
    <cellStyle name="Output 4 2 2 4 6" xfId="43826"/>
    <cellStyle name="Output 4 2 2 4 7" xfId="43827"/>
    <cellStyle name="Output 4 2 2 4 8" xfId="43828"/>
    <cellStyle name="Output 4 2 2 4 9" xfId="43829"/>
    <cellStyle name="Output 4 2 2 5" xfId="43830"/>
    <cellStyle name="Output 4 2 2 5 10" xfId="43831"/>
    <cellStyle name="Output 4 2 2 5 11" xfId="43832"/>
    <cellStyle name="Output 4 2 2 5 12" xfId="43833"/>
    <cellStyle name="Output 4 2 2 5 13" xfId="43834"/>
    <cellStyle name="Output 4 2 2 5 14" xfId="43835"/>
    <cellStyle name="Output 4 2 2 5 15" xfId="43836"/>
    <cellStyle name="Output 4 2 2 5 2" xfId="43837"/>
    <cellStyle name="Output 4 2 2 5 3" xfId="43838"/>
    <cellStyle name="Output 4 2 2 5 4" xfId="43839"/>
    <cellStyle name="Output 4 2 2 5 5" xfId="43840"/>
    <cellStyle name="Output 4 2 2 5 6" xfId="43841"/>
    <cellStyle name="Output 4 2 2 5 7" xfId="43842"/>
    <cellStyle name="Output 4 2 2 5 8" xfId="43843"/>
    <cellStyle name="Output 4 2 2 5 9" xfId="43844"/>
    <cellStyle name="Output 4 2 2 6" xfId="43845"/>
    <cellStyle name="Output 4 2 2 7" xfId="43846"/>
    <cellStyle name="Output 4 2 2 8" xfId="43847"/>
    <cellStyle name="Output 4 2 2 9" xfId="43848"/>
    <cellStyle name="Output 4 2 20" xfId="43849"/>
    <cellStyle name="Output 4 2 21" xfId="43850"/>
    <cellStyle name="Output 4 2 22" xfId="43851"/>
    <cellStyle name="Output 4 2 23" xfId="43852"/>
    <cellStyle name="Output 4 2 24" xfId="43853"/>
    <cellStyle name="Output 4 2 25" xfId="43854"/>
    <cellStyle name="Output 4 2 26" xfId="43855"/>
    <cellStyle name="Output 4 2 27" xfId="43856"/>
    <cellStyle name="Output 4 2 28" xfId="43857"/>
    <cellStyle name="Output 4 2 3" xfId="43858"/>
    <cellStyle name="Output 4 2 3 10" xfId="43859"/>
    <cellStyle name="Output 4 2 3 11" xfId="43860"/>
    <cellStyle name="Output 4 2 3 12" xfId="43861"/>
    <cellStyle name="Output 4 2 3 13" xfId="43862"/>
    <cellStyle name="Output 4 2 3 14" xfId="43863"/>
    <cellStyle name="Output 4 2 3 15" xfId="43864"/>
    <cellStyle name="Output 4 2 3 16" xfId="43865"/>
    <cellStyle name="Output 4 2 3 17" xfId="43866"/>
    <cellStyle name="Output 4 2 3 18" xfId="43867"/>
    <cellStyle name="Output 4 2 3 19" xfId="43868"/>
    <cellStyle name="Output 4 2 3 2" xfId="43869"/>
    <cellStyle name="Output 4 2 3 2 10" xfId="43870"/>
    <cellStyle name="Output 4 2 3 2 11" xfId="43871"/>
    <cellStyle name="Output 4 2 3 2 12" xfId="43872"/>
    <cellStyle name="Output 4 2 3 2 13" xfId="43873"/>
    <cellStyle name="Output 4 2 3 2 14" xfId="43874"/>
    <cellStyle name="Output 4 2 3 2 15" xfId="43875"/>
    <cellStyle name="Output 4 2 3 2 16" xfId="43876"/>
    <cellStyle name="Output 4 2 3 2 2" xfId="43877"/>
    <cellStyle name="Output 4 2 3 2 3" xfId="43878"/>
    <cellStyle name="Output 4 2 3 2 4" xfId="43879"/>
    <cellStyle name="Output 4 2 3 2 5" xfId="43880"/>
    <cellStyle name="Output 4 2 3 2 6" xfId="43881"/>
    <cellStyle name="Output 4 2 3 2 7" xfId="43882"/>
    <cellStyle name="Output 4 2 3 2 8" xfId="43883"/>
    <cellStyle name="Output 4 2 3 2 9" xfId="43884"/>
    <cellStyle name="Output 4 2 3 20" xfId="43885"/>
    <cellStyle name="Output 4 2 3 21" xfId="43886"/>
    <cellStyle name="Output 4 2 3 3" xfId="43887"/>
    <cellStyle name="Output 4 2 3 3 10" xfId="43888"/>
    <cellStyle name="Output 4 2 3 3 11" xfId="43889"/>
    <cellStyle name="Output 4 2 3 3 12" xfId="43890"/>
    <cellStyle name="Output 4 2 3 3 13" xfId="43891"/>
    <cellStyle name="Output 4 2 3 3 14" xfId="43892"/>
    <cellStyle name="Output 4 2 3 3 15" xfId="43893"/>
    <cellStyle name="Output 4 2 3 3 16" xfId="43894"/>
    <cellStyle name="Output 4 2 3 3 2" xfId="43895"/>
    <cellStyle name="Output 4 2 3 3 3" xfId="43896"/>
    <cellStyle name="Output 4 2 3 3 4" xfId="43897"/>
    <cellStyle name="Output 4 2 3 3 5" xfId="43898"/>
    <cellStyle name="Output 4 2 3 3 6" xfId="43899"/>
    <cellStyle name="Output 4 2 3 3 7" xfId="43900"/>
    <cellStyle name="Output 4 2 3 3 8" xfId="43901"/>
    <cellStyle name="Output 4 2 3 3 9" xfId="43902"/>
    <cellStyle name="Output 4 2 3 4" xfId="43903"/>
    <cellStyle name="Output 4 2 3 4 10" xfId="43904"/>
    <cellStyle name="Output 4 2 3 4 11" xfId="43905"/>
    <cellStyle name="Output 4 2 3 4 12" xfId="43906"/>
    <cellStyle name="Output 4 2 3 4 13" xfId="43907"/>
    <cellStyle name="Output 4 2 3 4 14" xfId="43908"/>
    <cellStyle name="Output 4 2 3 4 15" xfId="43909"/>
    <cellStyle name="Output 4 2 3 4 16" xfId="43910"/>
    <cellStyle name="Output 4 2 3 4 2" xfId="43911"/>
    <cellStyle name="Output 4 2 3 4 3" xfId="43912"/>
    <cellStyle name="Output 4 2 3 4 4" xfId="43913"/>
    <cellStyle name="Output 4 2 3 4 5" xfId="43914"/>
    <cellStyle name="Output 4 2 3 4 6" xfId="43915"/>
    <cellStyle name="Output 4 2 3 4 7" xfId="43916"/>
    <cellStyle name="Output 4 2 3 4 8" xfId="43917"/>
    <cellStyle name="Output 4 2 3 4 9" xfId="43918"/>
    <cellStyle name="Output 4 2 3 5" xfId="43919"/>
    <cellStyle name="Output 4 2 3 5 10" xfId="43920"/>
    <cellStyle name="Output 4 2 3 5 11" xfId="43921"/>
    <cellStyle name="Output 4 2 3 5 12" xfId="43922"/>
    <cellStyle name="Output 4 2 3 5 13" xfId="43923"/>
    <cellStyle name="Output 4 2 3 5 14" xfId="43924"/>
    <cellStyle name="Output 4 2 3 5 15" xfId="43925"/>
    <cellStyle name="Output 4 2 3 5 2" xfId="43926"/>
    <cellStyle name="Output 4 2 3 5 3" xfId="43927"/>
    <cellStyle name="Output 4 2 3 5 4" xfId="43928"/>
    <cellStyle name="Output 4 2 3 5 5" xfId="43929"/>
    <cellStyle name="Output 4 2 3 5 6" xfId="43930"/>
    <cellStyle name="Output 4 2 3 5 7" xfId="43931"/>
    <cellStyle name="Output 4 2 3 5 8" xfId="43932"/>
    <cellStyle name="Output 4 2 3 5 9" xfId="43933"/>
    <cellStyle name="Output 4 2 3 6" xfId="43934"/>
    <cellStyle name="Output 4 2 3 7" xfId="43935"/>
    <cellStyle name="Output 4 2 3 8" xfId="43936"/>
    <cellStyle name="Output 4 2 3 9" xfId="43937"/>
    <cellStyle name="Output 4 2 4" xfId="43938"/>
    <cellStyle name="Output 4 2 4 10" xfId="43939"/>
    <cellStyle name="Output 4 2 4 11" xfId="43940"/>
    <cellStyle name="Output 4 2 4 12" xfId="43941"/>
    <cellStyle name="Output 4 2 4 13" xfId="43942"/>
    <cellStyle name="Output 4 2 4 14" xfId="43943"/>
    <cellStyle name="Output 4 2 4 15" xfId="43944"/>
    <cellStyle name="Output 4 2 4 16" xfId="43945"/>
    <cellStyle name="Output 4 2 4 2" xfId="43946"/>
    <cellStyle name="Output 4 2 4 3" xfId="43947"/>
    <cellStyle name="Output 4 2 4 4" xfId="43948"/>
    <cellStyle name="Output 4 2 4 5" xfId="43949"/>
    <cellStyle name="Output 4 2 4 6" xfId="43950"/>
    <cellStyle name="Output 4 2 4 7" xfId="43951"/>
    <cellStyle name="Output 4 2 4 8" xfId="43952"/>
    <cellStyle name="Output 4 2 4 9" xfId="43953"/>
    <cellStyle name="Output 4 2 5" xfId="43954"/>
    <cellStyle name="Output 4 2 5 10" xfId="43955"/>
    <cellStyle name="Output 4 2 5 11" xfId="43956"/>
    <cellStyle name="Output 4 2 5 12" xfId="43957"/>
    <cellStyle name="Output 4 2 5 13" xfId="43958"/>
    <cellStyle name="Output 4 2 5 14" xfId="43959"/>
    <cellStyle name="Output 4 2 5 15" xfId="43960"/>
    <cellStyle name="Output 4 2 5 16" xfId="43961"/>
    <cellStyle name="Output 4 2 5 2" xfId="43962"/>
    <cellStyle name="Output 4 2 5 3" xfId="43963"/>
    <cellStyle name="Output 4 2 5 4" xfId="43964"/>
    <cellStyle name="Output 4 2 5 5" xfId="43965"/>
    <cellStyle name="Output 4 2 5 6" xfId="43966"/>
    <cellStyle name="Output 4 2 5 7" xfId="43967"/>
    <cellStyle name="Output 4 2 5 8" xfId="43968"/>
    <cellStyle name="Output 4 2 5 9" xfId="43969"/>
    <cellStyle name="Output 4 2 6" xfId="43970"/>
    <cellStyle name="Output 4 2 6 10" xfId="43971"/>
    <cellStyle name="Output 4 2 6 11" xfId="43972"/>
    <cellStyle name="Output 4 2 6 12" xfId="43973"/>
    <cellStyle name="Output 4 2 6 13" xfId="43974"/>
    <cellStyle name="Output 4 2 6 14" xfId="43975"/>
    <cellStyle name="Output 4 2 6 15" xfId="43976"/>
    <cellStyle name="Output 4 2 6 16" xfId="43977"/>
    <cellStyle name="Output 4 2 6 2" xfId="43978"/>
    <cellStyle name="Output 4 2 6 3" xfId="43979"/>
    <cellStyle name="Output 4 2 6 4" xfId="43980"/>
    <cellStyle name="Output 4 2 6 5" xfId="43981"/>
    <cellStyle name="Output 4 2 6 6" xfId="43982"/>
    <cellStyle name="Output 4 2 6 7" xfId="43983"/>
    <cellStyle name="Output 4 2 6 8" xfId="43984"/>
    <cellStyle name="Output 4 2 6 9" xfId="43985"/>
    <cellStyle name="Output 4 2 7" xfId="43986"/>
    <cellStyle name="Output 4 2 7 10" xfId="43987"/>
    <cellStyle name="Output 4 2 7 11" xfId="43988"/>
    <cellStyle name="Output 4 2 7 12" xfId="43989"/>
    <cellStyle name="Output 4 2 7 13" xfId="43990"/>
    <cellStyle name="Output 4 2 7 14" xfId="43991"/>
    <cellStyle name="Output 4 2 7 15" xfId="43992"/>
    <cellStyle name="Output 4 2 7 16" xfId="43993"/>
    <cellStyle name="Output 4 2 7 2" xfId="43994"/>
    <cellStyle name="Output 4 2 7 3" xfId="43995"/>
    <cellStyle name="Output 4 2 7 4" xfId="43996"/>
    <cellStyle name="Output 4 2 7 5" xfId="43997"/>
    <cellStyle name="Output 4 2 7 6" xfId="43998"/>
    <cellStyle name="Output 4 2 7 7" xfId="43999"/>
    <cellStyle name="Output 4 2 7 8" xfId="44000"/>
    <cellStyle name="Output 4 2 7 9" xfId="44001"/>
    <cellStyle name="Output 4 2 8" xfId="44002"/>
    <cellStyle name="Output 4 2 8 10" xfId="44003"/>
    <cellStyle name="Output 4 2 8 11" xfId="44004"/>
    <cellStyle name="Output 4 2 8 12" xfId="44005"/>
    <cellStyle name="Output 4 2 8 13" xfId="44006"/>
    <cellStyle name="Output 4 2 8 14" xfId="44007"/>
    <cellStyle name="Output 4 2 8 15" xfId="44008"/>
    <cellStyle name="Output 4 2 8 16" xfId="44009"/>
    <cellStyle name="Output 4 2 8 2" xfId="44010"/>
    <cellStyle name="Output 4 2 8 3" xfId="44011"/>
    <cellStyle name="Output 4 2 8 4" xfId="44012"/>
    <cellStyle name="Output 4 2 8 5" xfId="44013"/>
    <cellStyle name="Output 4 2 8 6" xfId="44014"/>
    <cellStyle name="Output 4 2 8 7" xfId="44015"/>
    <cellStyle name="Output 4 2 8 8" xfId="44016"/>
    <cellStyle name="Output 4 2 8 9" xfId="44017"/>
    <cellStyle name="Output 4 2 9" xfId="44018"/>
    <cellStyle name="Output 4 2 9 10" xfId="44019"/>
    <cellStyle name="Output 4 2 9 11" xfId="44020"/>
    <cellStyle name="Output 4 2 9 12" xfId="44021"/>
    <cellStyle name="Output 4 2 9 13" xfId="44022"/>
    <cellStyle name="Output 4 2 9 14" xfId="44023"/>
    <cellStyle name="Output 4 2 9 15" xfId="44024"/>
    <cellStyle name="Output 4 2 9 16" xfId="44025"/>
    <cellStyle name="Output 4 2 9 2" xfId="44026"/>
    <cellStyle name="Output 4 2 9 3" xfId="44027"/>
    <cellStyle name="Output 4 2 9 4" xfId="44028"/>
    <cellStyle name="Output 4 2 9 5" xfId="44029"/>
    <cellStyle name="Output 4 2 9 6" xfId="44030"/>
    <cellStyle name="Output 4 2 9 7" xfId="44031"/>
    <cellStyle name="Output 4 2 9 8" xfId="44032"/>
    <cellStyle name="Output 4 2 9 9" xfId="44033"/>
    <cellStyle name="Output 4 3" xfId="44034"/>
    <cellStyle name="Output 4 3 10" xfId="44035"/>
    <cellStyle name="Output 4 3 11" xfId="44036"/>
    <cellStyle name="Output 4 3 12" xfId="44037"/>
    <cellStyle name="Output 4 3 13" xfId="44038"/>
    <cellStyle name="Output 4 3 14" xfId="44039"/>
    <cellStyle name="Output 4 3 15" xfId="44040"/>
    <cellStyle name="Output 4 3 16" xfId="44041"/>
    <cellStyle name="Output 4 3 17" xfId="44042"/>
    <cellStyle name="Output 4 3 18" xfId="44043"/>
    <cellStyle name="Output 4 3 19" xfId="44044"/>
    <cellStyle name="Output 4 3 2" xfId="44045"/>
    <cellStyle name="Output 4 3 2 10" xfId="44046"/>
    <cellStyle name="Output 4 3 2 11" xfId="44047"/>
    <cellStyle name="Output 4 3 2 12" xfId="44048"/>
    <cellStyle name="Output 4 3 2 13" xfId="44049"/>
    <cellStyle name="Output 4 3 2 14" xfId="44050"/>
    <cellStyle name="Output 4 3 2 15" xfId="44051"/>
    <cellStyle name="Output 4 3 2 16" xfId="44052"/>
    <cellStyle name="Output 4 3 2 17" xfId="44053"/>
    <cellStyle name="Output 4 3 2 18" xfId="44054"/>
    <cellStyle name="Output 4 3 2 19" xfId="44055"/>
    <cellStyle name="Output 4 3 2 2" xfId="44056"/>
    <cellStyle name="Output 4 3 2 2 10" xfId="44057"/>
    <cellStyle name="Output 4 3 2 2 11" xfId="44058"/>
    <cellStyle name="Output 4 3 2 2 12" xfId="44059"/>
    <cellStyle name="Output 4 3 2 2 13" xfId="44060"/>
    <cellStyle name="Output 4 3 2 2 14" xfId="44061"/>
    <cellStyle name="Output 4 3 2 2 15" xfId="44062"/>
    <cellStyle name="Output 4 3 2 2 16" xfId="44063"/>
    <cellStyle name="Output 4 3 2 2 2" xfId="44064"/>
    <cellStyle name="Output 4 3 2 2 3" xfId="44065"/>
    <cellStyle name="Output 4 3 2 2 4" xfId="44066"/>
    <cellStyle name="Output 4 3 2 2 5" xfId="44067"/>
    <cellStyle name="Output 4 3 2 2 6" xfId="44068"/>
    <cellStyle name="Output 4 3 2 2 7" xfId="44069"/>
    <cellStyle name="Output 4 3 2 2 8" xfId="44070"/>
    <cellStyle name="Output 4 3 2 2 9" xfId="44071"/>
    <cellStyle name="Output 4 3 2 20" xfId="44072"/>
    <cellStyle name="Output 4 3 2 21" xfId="44073"/>
    <cellStyle name="Output 4 3 2 3" xfId="44074"/>
    <cellStyle name="Output 4 3 2 3 10" xfId="44075"/>
    <cellStyle name="Output 4 3 2 3 11" xfId="44076"/>
    <cellStyle name="Output 4 3 2 3 12" xfId="44077"/>
    <cellStyle name="Output 4 3 2 3 13" xfId="44078"/>
    <cellStyle name="Output 4 3 2 3 14" xfId="44079"/>
    <cellStyle name="Output 4 3 2 3 15" xfId="44080"/>
    <cellStyle name="Output 4 3 2 3 16" xfId="44081"/>
    <cellStyle name="Output 4 3 2 3 2" xfId="44082"/>
    <cellStyle name="Output 4 3 2 3 3" xfId="44083"/>
    <cellStyle name="Output 4 3 2 3 4" xfId="44084"/>
    <cellStyle name="Output 4 3 2 3 5" xfId="44085"/>
    <cellStyle name="Output 4 3 2 3 6" xfId="44086"/>
    <cellStyle name="Output 4 3 2 3 7" xfId="44087"/>
    <cellStyle name="Output 4 3 2 3 8" xfId="44088"/>
    <cellStyle name="Output 4 3 2 3 9" xfId="44089"/>
    <cellStyle name="Output 4 3 2 4" xfId="44090"/>
    <cellStyle name="Output 4 3 2 4 10" xfId="44091"/>
    <cellStyle name="Output 4 3 2 4 11" xfId="44092"/>
    <cellStyle name="Output 4 3 2 4 12" xfId="44093"/>
    <cellStyle name="Output 4 3 2 4 13" xfId="44094"/>
    <cellStyle name="Output 4 3 2 4 14" xfId="44095"/>
    <cellStyle name="Output 4 3 2 4 15" xfId="44096"/>
    <cellStyle name="Output 4 3 2 4 16" xfId="44097"/>
    <cellStyle name="Output 4 3 2 4 2" xfId="44098"/>
    <cellStyle name="Output 4 3 2 4 3" xfId="44099"/>
    <cellStyle name="Output 4 3 2 4 4" xfId="44100"/>
    <cellStyle name="Output 4 3 2 4 5" xfId="44101"/>
    <cellStyle name="Output 4 3 2 4 6" xfId="44102"/>
    <cellStyle name="Output 4 3 2 4 7" xfId="44103"/>
    <cellStyle name="Output 4 3 2 4 8" xfId="44104"/>
    <cellStyle name="Output 4 3 2 4 9" xfId="44105"/>
    <cellStyle name="Output 4 3 2 5" xfId="44106"/>
    <cellStyle name="Output 4 3 2 5 10" xfId="44107"/>
    <cellStyle name="Output 4 3 2 5 11" xfId="44108"/>
    <cellStyle name="Output 4 3 2 5 12" xfId="44109"/>
    <cellStyle name="Output 4 3 2 5 13" xfId="44110"/>
    <cellStyle name="Output 4 3 2 5 14" xfId="44111"/>
    <cellStyle name="Output 4 3 2 5 15" xfId="44112"/>
    <cellStyle name="Output 4 3 2 5 2" xfId="44113"/>
    <cellStyle name="Output 4 3 2 5 3" xfId="44114"/>
    <cellStyle name="Output 4 3 2 5 4" xfId="44115"/>
    <cellStyle name="Output 4 3 2 5 5" xfId="44116"/>
    <cellStyle name="Output 4 3 2 5 6" xfId="44117"/>
    <cellStyle name="Output 4 3 2 5 7" xfId="44118"/>
    <cellStyle name="Output 4 3 2 5 8" xfId="44119"/>
    <cellStyle name="Output 4 3 2 5 9" xfId="44120"/>
    <cellStyle name="Output 4 3 2 6" xfId="44121"/>
    <cellStyle name="Output 4 3 2 7" xfId="44122"/>
    <cellStyle name="Output 4 3 2 8" xfId="44123"/>
    <cellStyle name="Output 4 3 2 9" xfId="44124"/>
    <cellStyle name="Output 4 3 20" xfId="44125"/>
    <cellStyle name="Output 4 3 21" xfId="44126"/>
    <cellStyle name="Output 4 3 22" xfId="44127"/>
    <cellStyle name="Output 4 3 23" xfId="44128"/>
    <cellStyle name="Output 4 3 3" xfId="44129"/>
    <cellStyle name="Output 4 3 3 10" xfId="44130"/>
    <cellStyle name="Output 4 3 3 11" xfId="44131"/>
    <cellStyle name="Output 4 3 3 12" xfId="44132"/>
    <cellStyle name="Output 4 3 3 13" xfId="44133"/>
    <cellStyle name="Output 4 3 3 14" xfId="44134"/>
    <cellStyle name="Output 4 3 3 15" xfId="44135"/>
    <cellStyle name="Output 4 3 3 16" xfId="44136"/>
    <cellStyle name="Output 4 3 3 17" xfId="44137"/>
    <cellStyle name="Output 4 3 3 18" xfId="44138"/>
    <cellStyle name="Output 4 3 3 19" xfId="44139"/>
    <cellStyle name="Output 4 3 3 2" xfId="44140"/>
    <cellStyle name="Output 4 3 3 2 10" xfId="44141"/>
    <cellStyle name="Output 4 3 3 2 11" xfId="44142"/>
    <cellStyle name="Output 4 3 3 2 12" xfId="44143"/>
    <cellStyle name="Output 4 3 3 2 13" xfId="44144"/>
    <cellStyle name="Output 4 3 3 2 14" xfId="44145"/>
    <cellStyle name="Output 4 3 3 2 15" xfId="44146"/>
    <cellStyle name="Output 4 3 3 2 16" xfId="44147"/>
    <cellStyle name="Output 4 3 3 2 2" xfId="44148"/>
    <cellStyle name="Output 4 3 3 2 3" xfId="44149"/>
    <cellStyle name="Output 4 3 3 2 4" xfId="44150"/>
    <cellStyle name="Output 4 3 3 2 5" xfId="44151"/>
    <cellStyle name="Output 4 3 3 2 6" xfId="44152"/>
    <cellStyle name="Output 4 3 3 2 7" xfId="44153"/>
    <cellStyle name="Output 4 3 3 2 8" xfId="44154"/>
    <cellStyle name="Output 4 3 3 2 9" xfId="44155"/>
    <cellStyle name="Output 4 3 3 20" xfId="44156"/>
    <cellStyle name="Output 4 3 3 21" xfId="44157"/>
    <cellStyle name="Output 4 3 3 3" xfId="44158"/>
    <cellStyle name="Output 4 3 3 3 10" xfId="44159"/>
    <cellStyle name="Output 4 3 3 3 11" xfId="44160"/>
    <cellStyle name="Output 4 3 3 3 12" xfId="44161"/>
    <cellStyle name="Output 4 3 3 3 13" xfId="44162"/>
    <cellStyle name="Output 4 3 3 3 14" xfId="44163"/>
    <cellStyle name="Output 4 3 3 3 15" xfId="44164"/>
    <cellStyle name="Output 4 3 3 3 16" xfId="44165"/>
    <cellStyle name="Output 4 3 3 3 2" xfId="44166"/>
    <cellStyle name="Output 4 3 3 3 3" xfId="44167"/>
    <cellStyle name="Output 4 3 3 3 4" xfId="44168"/>
    <cellStyle name="Output 4 3 3 3 5" xfId="44169"/>
    <cellStyle name="Output 4 3 3 3 6" xfId="44170"/>
    <cellStyle name="Output 4 3 3 3 7" xfId="44171"/>
    <cellStyle name="Output 4 3 3 3 8" xfId="44172"/>
    <cellStyle name="Output 4 3 3 3 9" xfId="44173"/>
    <cellStyle name="Output 4 3 3 4" xfId="44174"/>
    <cellStyle name="Output 4 3 3 4 10" xfId="44175"/>
    <cellStyle name="Output 4 3 3 4 11" xfId="44176"/>
    <cellStyle name="Output 4 3 3 4 12" xfId="44177"/>
    <cellStyle name="Output 4 3 3 4 13" xfId="44178"/>
    <cellStyle name="Output 4 3 3 4 14" xfId="44179"/>
    <cellStyle name="Output 4 3 3 4 15" xfId="44180"/>
    <cellStyle name="Output 4 3 3 4 16" xfId="44181"/>
    <cellStyle name="Output 4 3 3 4 2" xfId="44182"/>
    <cellStyle name="Output 4 3 3 4 3" xfId="44183"/>
    <cellStyle name="Output 4 3 3 4 4" xfId="44184"/>
    <cellStyle name="Output 4 3 3 4 5" xfId="44185"/>
    <cellStyle name="Output 4 3 3 4 6" xfId="44186"/>
    <cellStyle name="Output 4 3 3 4 7" xfId="44187"/>
    <cellStyle name="Output 4 3 3 4 8" xfId="44188"/>
    <cellStyle name="Output 4 3 3 4 9" xfId="44189"/>
    <cellStyle name="Output 4 3 3 5" xfId="44190"/>
    <cellStyle name="Output 4 3 3 5 10" xfId="44191"/>
    <cellStyle name="Output 4 3 3 5 11" xfId="44192"/>
    <cellStyle name="Output 4 3 3 5 12" xfId="44193"/>
    <cellStyle name="Output 4 3 3 5 13" xfId="44194"/>
    <cellStyle name="Output 4 3 3 5 14" xfId="44195"/>
    <cellStyle name="Output 4 3 3 5 15" xfId="44196"/>
    <cellStyle name="Output 4 3 3 5 2" xfId="44197"/>
    <cellStyle name="Output 4 3 3 5 3" xfId="44198"/>
    <cellStyle name="Output 4 3 3 5 4" xfId="44199"/>
    <cellStyle name="Output 4 3 3 5 5" xfId="44200"/>
    <cellStyle name="Output 4 3 3 5 6" xfId="44201"/>
    <cellStyle name="Output 4 3 3 5 7" xfId="44202"/>
    <cellStyle name="Output 4 3 3 5 8" xfId="44203"/>
    <cellStyle name="Output 4 3 3 5 9" xfId="44204"/>
    <cellStyle name="Output 4 3 3 6" xfId="44205"/>
    <cellStyle name="Output 4 3 3 7" xfId="44206"/>
    <cellStyle name="Output 4 3 3 8" xfId="44207"/>
    <cellStyle name="Output 4 3 3 9" xfId="44208"/>
    <cellStyle name="Output 4 3 4" xfId="44209"/>
    <cellStyle name="Output 4 3 4 10" xfId="44210"/>
    <cellStyle name="Output 4 3 4 11" xfId="44211"/>
    <cellStyle name="Output 4 3 4 12" xfId="44212"/>
    <cellStyle name="Output 4 3 4 13" xfId="44213"/>
    <cellStyle name="Output 4 3 4 14" xfId="44214"/>
    <cellStyle name="Output 4 3 4 15" xfId="44215"/>
    <cellStyle name="Output 4 3 4 16" xfId="44216"/>
    <cellStyle name="Output 4 3 4 2" xfId="44217"/>
    <cellStyle name="Output 4 3 4 3" xfId="44218"/>
    <cellStyle name="Output 4 3 4 4" xfId="44219"/>
    <cellStyle name="Output 4 3 4 5" xfId="44220"/>
    <cellStyle name="Output 4 3 4 6" xfId="44221"/>
    <cellStyle name="Output 4 3 4 7" xfId="44222"/>
    <cellStyle name="Output 4 3 4 8" xfId="44223"/>
    <cellStyle name="Output 4 3 4 9" xfId="44224"/>
    <cellStyle name="Output 4 3 5" xfId="44225"/>
    <cellStyle name="Output 4 3 5 10" xfId="44226"/>
    <cellStyle name="Output 4 3 5 11" xfId="44227"/>
    <cellStyle name="Output 4 3 5 12" xfId="44228"/>
    <cellStyle name="Output 4 3 5 13" xfId="44229"/>
    <cellStyle name="Output 4 3 5 14" xfId="44230"/>
    <cellStyle name="Output 4 3 5 15" xfId="44231"/>
    <cellStyle name="Output 4 3 5 16" xfId="44232"/>
    <cellStyle name="Output 4 3 5 2" xfId="44233"/>
    <cellStyle name="Output 4 3 5 3" xfId="44234"/>
    <cellStyle name="Output 4 3 5 4" xfId="44235"/>
    <cellStyle name="Output 4 3 5 5" xfId="44236"/>
    <cellStyle name="Output 4 3 5 6" xfId="44237"/>
    <cellStyle name="Output 4 3 5 7" xfId="44238"/>
    <cellStyle name="Output 4 3 5 8" xfId="44239"/>
    <cellStyle name="Output 4 3 5 9" xfId="44240"/>
    <cellStyle name="Output 4 3 6" xfId="44241"/>
    <cellStyle name="Output 4 3 6 10" xfId="44242"/>
    <cellStyle name="Output 4 3 6 11" xfId="44243"/>
    <cellStyle name="Output 4 3 6 12" xfId="44244"/>
    <cellStyle name="Output 4 3 6 13" xfId="44245"/>
    <cellStyle name="Output 4 3 6 14" xfId="44246"/>
    <cellStyle name="Output 4 3 6 15" xfId="44247"/>
    <cellStyle name="Output 4 3 6 16" xfId="44248"/>
    <cellStyle name="Output 4 3 6 2" xfId="44249"/>
    <cellStyle name="Output 4 3 6 3" xfId="44250"/>
    <cellStyle name="Output 4 3 6 4" xfId="44251"/>
    <cellStyle name="Output 4 3 6 5" xfId="44252"/>
    <cellStyle name="Output 4 3 6 6" xfId="44253"/>
    <cellStyle name="Output 4 3 6 7" xfId="44254"/>
    <cellStyle name="Output 4 3 6 8" xfId="44255"/>
    <cellStyle name="Output 4 3 6 9" xfId="44256"/>
    <cellStyle name="Output 4 3 7" xfId="44257"/>
    <cellStyle name="Output 4 3 7 10" xfId="44258"/>
    <cellStyle name="Output 4 3 7 11" xfId="44259"/>
    <cellStyle name="Output 4 3 7 12" xfId="44260"/>
    <cellStyle name="Output 4 3 7 13" xfId="44261"/>
    <cellStyle name="Output 4 3 7 14" xfId="44262"/>
    <cellStyle name="Output 4 3 7 15" xfId="44263"/>
    <cellStyle name="Output 4 3 7 2" xfId="44264"/>
    <cellStyle name="Output 4 3 7 3" xfId="44265"/>
    <cellStyle name="Output 4 3 7 4" xfId="44266"/>
    <cellStyle name="Output 4 3 7 5" xfId="44267"/>
    <cellStyle name="Output 4 3 7 6" xfId="44268"/>
    <cellStyle name="Output 4 3 7 7" xfId="44269"/>
    <cellStyle name="Output 4 3 7 8" xfId="44270"/>
    <cellStyle name="Output 4 3 7 9" xfId="44271"/>
    <cellStyle name="Output 4 3 8" xfId="44272"/>
    <cellStyle name="Output 4 3 9" xfId="44273"/>
    <cellStyle name="Output 4 4" xfId="44274"/>
    <cellStyle name="Output 4 4 10" xfId="44275"/>
    <cellStyle name="Output 4 4 11" xfId="44276"/>
    <cellStyle name="Output 4 4 12" xfId="44277"/>
    <cellStyle name="Output 4 4 13" xfId="44278"/>
    <cellStyle name="Output 4 4 14" xfId="44279"/>
    <cellStyle name="Output 4 4 15" xfId="44280"/>
    <cellStyle name="Output 4 4 16" xfId="44281"/>
    <cellStyle name="Output 4 4 17" xfId="44282"/>
    <cellStyle name="Output 4 4 18" xfId="44283"/>
    <cellStyle name="Output 4 4 19" xfId="44284"/>
    <cellStyle name="Output 4 4 2" xfId="44285"/>
    <cellStyle name="Output 4 4 2 10" xfId="44286"/>
    <cellStyle name="Output 4 4 2 11" xfId="44287"/>
    <cellStyle name="Output 4 4 2 12" xfId="44288"/>
    <cellStyle name="Output 4 4 2 13" xfId="44289"/>
    <cellStyle name="Output 4 4 2 14" xfId="44290"/>
    <cellStyle name="Output 4 4 2 15" xfId="44291"/>
    <cellStyle name="Output 4 4 2 16" xfId="44292"/>
    <cellStyle name="Output 4 4 2 17" xfId="44293"/>
    <cellStyle name="Output 4 4 2 18" xfId="44294"/>
    <cellStyle name="Output 4 4 2 19" xfId="44295"/>
    <cellStyle name="Output 4 4 2 2" xfId="44296"/>
    <cellStyle name="Output 4 4 2 2 10" xfId="44297"/>
    <cellStyle name="Output 4 4 2 2 11" xfId="44298"/>
    <cellStyle name="Output 4 4 2 2 12" xfId="44299"/>
    <cellStyle name="Output 4 4 2 2 13" xfId="44300"/>
    <cellStyle name="Output 4 4 2 2 14" xfId="44301"/>
    <cellStyle name="Output 4 4 2 2 15" xfId="44302"/>
    <cellStyle name="Output 4 4 2 2 16" xfId="44303"/>
    <cellStyle name="Output 4 4 2 2 2" xfId="44304"/>
    <cellStyle name="Output 4 4 2 2 3" xfId="44305"/>
    <cellStyle name="Output 4 4 2 2 4" xfId="44306"/>
    <cellStyle name="Output 4 4 2 2 5" xfId="44307"/>
    <cellStyle name="Output 4 4 2 2 6" xfId="44308"/>
    <cellStyle name="Output 4 4 2 2 7" xfId="44309"/>
    <cellStyle name="Output 4 4 2 2 8" xfId="44310"/>
    <cellStyle name="Output 4 4 2 2 9" xfId="44311"/>
    <cellStyle name="Output 4 4 2 20" xfId="44312"/>
    <cellStyle name="Output 4 4 2 21" xfId="44313"/>
    <cellStyle name="Output 4 4 2 3" xfId="44314"/>
    <cellStyle name="Output 4 4 2 3 10" xfId="44315"/>
    <cellStyle name="Output 4 4 2 3 11" xfId="44316"/>
    <cellStyle name="Output 4 4 2 3 12" xfId="44317"/>
    <cellStyle name="Output 4 4 2 3 13" xfId="44318"/>
    <cellStyle name="Output 4 4 2 3 14" xfId="44319"/>
    <cellStyle name="Output 4 4 2 3 15" xfId="44320"/>
    <cellStyle name="Output 4 4 2 3 16" xfId="44321"/>
    <cellStyle name="Output 4 4 2 3 2" xfId="44322"/>
    <cellStyle name="Output 4 4 2 3 3" xfId="44323"/>
    <cellStyle name="Output 4 4 2 3 4" xfId="44324"/>
    <cellStyle name="Output 4 4 2 3 5" xfId="44325"/>
    <cellStyle name="Output 4 4 2 3 6" xfId="44326"/>
    <cellStyle name="Output 4 4 2 3 7" xfId="44327"/>
    <cellStyle name="Output 4 4 2 3 8" xfId="44328"/>
    <cellStyle name="Output 4 4 2 3 9" xfId="44329"/>
    <cellStyle name="Output 4 4 2 4" xfId="44330"/>
    <cellStyle name="Output 4 4 2 4 10" xfId="44331"/>
    <cellStyle name="Output 4 4 2 4 11" xfId="44332"/>
    <cellStyle name="Output 4 4 2 4 12" xfId="44333"/>
    <cellStyle name="Output 4 4 2 4 13" xfId="44334"/>
    <cellStyle name="Output 4 4 2 4 14" xfId="44335"/>
    <cellStyle name="Output 4 4 2 4 15" xfId="44336"/>
    <cellStyle name="Output 4 4 2 4 16" xfId="44337"/>
    <cellStyle name="Output 4 4 2 4 2" xfId="44338"/>
    <cellStyle name="Output 4 4 2 4 3" xfId="44339"/>
    <cellStyle name="Output 4 4 2 4 4" xfId="44340"/>
    <cellStyle name="Output 4 4 2 4 5" xfId="44341"/>
    <cellStyle name="Output 4 4 2 4 6" xfId="44342"/>
    <cellStyle name="Output 4 4 2 4 7" xfId="44343"/>
    <cellStyle name="Output 4 4 2 4 8" xfId="44344"/>
    <cellStyle name="Output 4 4 2 4 9" xfId="44345"/>
    <cellStyle name="Output 4 4 2 5" xfId="44346"/>
    <cellStyle name="Output 4 4 2 5 10" xfId="44347"/>
    <cellStyle name="Output 4 4 2 5 11" xfId="44348"/>
    <cellStyle name="Output 4 4 2 5 12" xfId="44349"/>
    <cellStyle name="Output 4 4 2 5 13" xfId="44350"/>
    <cellStyle name="Output 4 4 2 5 14" xfId="44351"/>
    <cellStyle name="Output 4 4 2 5 15" xfId="44352"/>
    <cellStyle name="Output 4 4 2 5 2" xfId="44353"/>
    <cellStyle name="Output 4 4 2 5 3" xfId="44354"/>
    <cellStyle name="Output 4 4 2 5 4" xfId="44355"/>
    <cellStyle name="Output 4 4 2 5 5" xfId="44356"/>
    <cellStyle name="Output 4 4 2 5 6" xfId="44357"/>
    <cellStyle name="Output 4 4 2 5 7" xfId="44358"/>
    <cellStyle name="Output 4 4 2 5 8" xfId="44359"/>
    <cellStyle name="Output 4 4 2 5 9" xfId="44360"/>
    <cellStyle name="Output 4 4 2 6" xfId="44361"/>
    <cellStyle name="Output 4 4 2 7" xfId="44362"/>
    <cellStyle name="Output 4 4 2 8" xfId="44363"/>
    <cellStyle name="Output 4 4 2 9" xfId="44364"/>
    <cellStyle name="Output 4 4 20" xfId="44365"/>
    <cellStyle name="Output 4 4 21" xfId="44366"/>
    <cellStyle name="Output 4 4 22" xfId="44367"/>
    <cellStyle name="Output 4 4 23" xfId="44368"/>
    <cellStyle name="Output 4 4 3" xfId="44369"/>
    <cellStyle name="Output 4 4 3 10" xfId="44370"/>
    <cellStyle name="Output 4 4 3 11" xfId="44371"/>
    <cellStyle name="Output 4 4 3 12" xfId="44372"/>
    <cellStyle name="Output 4 4 3 13" xfId="44373"/>
    <cellStyle name="Output 4 4 3 14" xfId="44374"/>
    <cellStyle name="Output 4 4 3 15" xfId="44375"/>
    <cellStyle name="Output 4 4 3 16" xfId="44376"/>
    <cellStyle name="Output 4 4 3 17" xfId="44377"/>
    <cellStyle name="Output 4 4 3 18" xfId="44378"/>
    <cellStyle name="Output 4 4 3 19" xfId="44379"/>
    <cellStyle name="Output 4 4 3 2" xfId="44380"/>
    <cellStyle name="Output 4 4 3 2 10" xfId="44381"/>
    <cellStyle name="Output 4 4 3 2 11" xfId="44382"/>
    <cellStyle name="Output 4 4 3 2 12" xfId="44383"/>
    <cellStyle name="Output 4 4 3 2 13" xfId="44384"/>
    <cellStyle name="Output 4 4 3 2 14" xfId="44385"/>
    <cellStyle name="Output 4 4 3 2 15" xfId="44386"/>
    <cellStyle name="Output 4 4 3 2 16" xfId="44387"/>
    <cellStyle name="Output 4 4 3 2 2" xfId="44388"/>
    <cellStyle name="Output 4 4 3 2 3" xfId="44389"/>
    <cellStyle name="Output 4 4 3 2 4" xfId="44390"/>
    <cellStyle name="Output 4 4 3 2 5" xfId="44391"/>
    <cellStyle name="Output 4 4 3 2 6" xfId="44392"/>
    <cellStyle name="Output 4 4 3 2 7" xfId="44393"/>
    <cellStyle name="Output 4 4 3 2 8" xfId="44394"/>
    <cellStyle name="Output 4 4 3 2 9" xfId="44395"/>
    <cellStyle name="Output 4 4 3 20" xfId="44396"/>
    <cellStyle name="Output 4 4 3 21" xfId="44397"/>
    <cellStyle name="Output 4 4 3 3" xfId="44398"/>
    <cellStyle name="Output 4 4 3 3 10" xfId="44399"/>
    <cellStyle name="Output 4 4 3 3 11" xfId="44400"/>
    <cellStyle name="Output 4 4 3 3 12" xfId="44401"/>
    <cellStyle name="Output 4 4 3 3 13" xfId="44402"/>
    <cellStyle name="Output 4 4 3 3 14" xfId="44403"/>
    <cellStyle name="Output 4 4 3 3 15" xfId="44404"/>
    <cellStyle name="Output 4 4 3 3 16" xfId="44405"/>
    <cellStyle name="Output 4 4 3 3 2" xfId="44406"/>
    <cellStyle name="Output 4 4 3 3 3" xfId="44407"/>
    <cellStyle name="Output 4 4 3 3 4" xfId="44408"/>
    <cellStyle name="Output 4 4 3 3 5" xfId="44409"/>
    <cellStyle name="Output 4 4 3 3 6" xfId="44410"/>
    <cellStyle name="Output 4 4 3 3 7" xfId="44411"/>
    <cellStyle name="Output 4 4 3 3 8" xfId="44412"/>
    <cellStyle name="Output 4 4 3 3 9" xfId="44413"/>
    <cellStyle name="Output 4 4 3 4" xfId="44414"/>
    <cellStyle name="Output 4 4 3 4 10" xfId="44415"/>
    <cellStyle name="Output 4 4 3 4 11" xfId="44416"/>
    <cellStyle name="Output 4 4 3 4 12" xfId="44417"/>
    <cellStyle name="Output 4 4 3 4 13" xfId="44418"/>
    <cellStyle name="Output 4 4 3 4 14" xfId="44419"/>
    <cellStyle name="Output 4 4 3 4 15" xfId="44420"/>
    <cellStyle name="Output 4 4 3 4 16" xfId="44421"/>
    <cellStyle name="Output 4 4 3 4 2" xfId="44422"/>
    <cellStyle name="Output 4 4 3 4 3" xfId="44423"/>
    <cellStyle name="Output 4 4 3 4 4" xfId="44424"/>
    <cellStyle name="Output 4 4 3 4 5" xfId="44425"/>
    <cellStyle name="Output 4 4 3 4 6" xfId="44426"/>
    <cellStyle name="Output 4 4 3 4 7" xfId="44427"/>
    <cellStyle name="Output 4 4 3 4 8" xfId="44428"/>
    <cellStyle name="Output 4 4 3 4 9" xfId="44429"/>
    <cellStyle name="Output 4 4 3 5" xfId="44430"/>
    <cellStyle name="Output 4 4 3 5 10" xfId="44431"/>
    <cellStyle name="Output 4 4 3 5 11" xfId="44432"/>
    <cellStyle name="Output 4 4 3 5 12" xfId="44433"/>
    <cellStyle name="Output 4 4 3 5 13" xfId="44434"/>
    <cellStyle name="Output 4 4 3 5 14" xfId="44435"/>
    <cellStyle name="Output 4 4 3 5 15" xfId="44436"/>
    <cellStyle name="Output 4 4 3 5 2" xfId="44437"/>
    <cellStyle name="Output 4 4 3 5 3" xfId="44438"/>
    <cellStyle name="Output 4 4 3 5 4" xfId="44439"/>
    <cellStyle name="Output 4 4 3 5 5" xfId="44440"/>
    <cellStyle name="Output 4 4 3 5 6" xfId="44441"/>
    <cellStyle name="Output 4 4 3 5 7" xfId="44442"/>
    <cellStyle name="Output 4 4 3 5 8" xfId="44443"/>
    <cellStyle name="Output 4 4 3 5 9" xfId="44444"/>
    <cellStyle name="Output 4 4 3 6" xfId="44445"/>
    <cellStyle name="Output 4 4 3 7" xfId="44446"/>
    <cellStyle name="Output 4 4 3 8" xfId="44447"/>
    <cellStyle name="Output 4 4 3 9" xfId="44448"/>
    <cellStyle name="Output 4 4 4" xfId="44449"/>
    <cellStyle name="Output 4 4 4 10" xfId="44450"/>
    <cellStyle name="Output 4 4 4 11" xfId="44451"/>
    <cellStyle name="Output 4 4 4 12" xfId="44452"/>
    <cellStyle name="Output 4 4 4 13" xfId="44453"/>
    <cellStyle name="Output 4 4 4 14" xfId="44454"/>
    <cellStyle name="Output 4 4 4 15" xfId="44455"/>
    <cellStyle name="Output 4 4 4 16" xfId="44456"/>
    <cellStyle name="Output 4 4 4 2" xfId="44457"/>
    <cellStyle name="Output 4 4 4 3" xfId="44458"/>
    <cellStyle name="Output 4 4 4 4" xfId="44459"/>
    <cellStyle name="Output 4 4 4 5" xfId="44460"/>
    <cellStyle name="Output 4 4 4 6" xfId="44461"/>
    <cellStyle name="Output 4 4 4 7" xfId="44462"/>
    <cellStyle name="Output 4 4 4 8" xfId="44463"/>
    <cellStyle name="Output 4 4 4 9" xfId="44464"/>
    <cellStyle name="Output 4 4 5" xfId="44465"/>
    <cellStyle name="Output 4 4 5 10" xfId="44466"/>
    <cellStyle name="Output 4 4 5 11" xfId="44467"/>
    <cellStyle name="Output 4 4 5 12" xfId="44468"/>
    <cellStyle name="Output 4 4 5 13" xfId="44469"/>
    <cellStyle name="Output 4 4 5 14" xfId="44470"/>
    <cellStyle name="Output 4 4 5 15" xfId="44471"/>
    <cellStyle name="Output 4 4 5 16" xfId="44472"/>
    <cellStyle name="Output 4 4 5 2" xfId="44473"/>
    <cellStyle name="Output 4 4 5 3" xfId="44474"/>
    <cellStyle name="Output 4 4 5 4" xfId="44475"/>
    <cellStyle name="Output 4 4 5 5" xfId="44476"/>
    <cellStyle name="Output 4 4 5 6" xfId="44477"/>
    <cellStyle name="Output 4 4 5 7" xfId="44478"/>
    <cellStyle name="Output 4 4 5 8" xfId="44479"/>
    <cellStyle name="Output 4 4 5 9" xfId="44480"/>
    <cellStyle name="Output 4 4 6" xfId="44481"/>
    <cellStyle name="Output 4 4 6 10" xfId="44482"/>
    <cellStyle name="Output 4 4 6 11" xfId="44483"/>
    <cellStyle name="Output 4 4 6 12" xfId="44484"/>
    <cellStyle name="Output 4 4 6 13" xfId="44485"/>
    <cellStyle name="Output 4 4 6 14" xfId="44486"/>
    <cellStyle name="Output 4 4 6 15" xfId="44487"/>
    <cellStyle name="Output 4 4 6 16" xfId="44488"/>
    <cellStyle name="Output 4 4 6 2" xfId="44489"/>
    <cellStyle name="Output 4 4 6 3" xfId="44490"/>
    <cellStyle name="Output 4 4 6 4" xfId="44491"/>
    <cellStyle name="Output 4 4 6 5" xfId="44492"/>
    <cellStyle name="Output 4 4 6 6" xfId="44493"/>
    <cellStyle name="Output 4 4 6 7" xfId="44494"/>
    <cellStyle name="Output 4 4 6 8" xfId="44495"/>
    <cellStyle name="Output 4 4 6 9" xfId="44496"/>
    <cellStyle name="Output 4 4 7" xfId="44497"/>
    <cellStyle name="Output 4 4 7 10" xfId="44498"/>
    <cellStyle name="Output 4 4 7 11" xfId="44499"/>
    <cellStyle name="Output 4 4 7 12" xfId="44500"/>
    <cellStyle name="Output 4 4 7 13" xfId="44501"/>
    <cellStyle name="Output 4 4 7 14" xfId="44502"/>
    <cellStyle name="Output 4 4 7 15" xfId="44503"/>
    <cellStyle name="Output 4 4 7 2" xfId="44504"/>
    <cellStyle name="Output 4 4 7 3" xfId="44505"/>
    <cellStyle name="Output 4 4 7 4" xfId="44506"/>
    <cellStyle name="Output 4 4 7 5" xfId="44507"/>
    <cellStyle name="Output 4 4 7 6" xfId="44508"/>
    <cellStyle name="Output 4 4 7 7" xfId="44509"/>
    <cellStyle name="Output 4 4 7 8" xfId="44510"/>
    <cellStyle name="Output 4 4 7 9" xfId="44511"/>
    <cellStyle name="Output 4 4 8" xfId="44512"/>
    <cellStyle name="Output 4 4 9" xfId="44513"/>
    <cellStyle name="Output 4 5" xfId="44514"/>
    <cellStyle name="Output 4 5 10" xfId="44515"/>
    <cellStyle name="Output 4 5 11" xfId="44516"/>
    <cellStyle name="Output 4 5 12" xfId="44517"/>
    <cellStyle name="Output 4 5 13" xfId="44518"/>
    <cellStyle name="Output 4 5 14" xfId="44519"/>
    <cellStyle name="Output 4 5 15" xfId="44520"/>
    <cellStyle name="Output 4 5 16" xfId="44521"/>
    <cellStyle name="Output 4 5 17" xfId="44522"/>
    <cellStyle name="Output 4 5 18" xfId="44523"/>
    <cellStyle name="Output 4 5 19" xfId="44524"/>
    <cellStyle name="Output 4 5 2" xfId="44525"/>
    <cellStyle name="Output 4 5 2 10" xfId="44526"/>
    <cellStyle name="Output 4 5 2 11" xfId="44527"/>
    <cellStyle name="Output 4 5 2 12" xfId="44528"/>
    <cellStyle name="Output 4 5 2 13" xfId="44529"/>
    <cellStyle name="Output 4 5 2 14" xfId="44530"/>
    <cellStyle name="Output 4 5 2 15" xfId="44531"/>
    <cellStyle name="Output 4 5 2 16" xfId="44532"/>
    <cellStyle name="Output 4 5 2 2" xfId="44533"/>
    <cellStyle name="Output 4 5 2 3" xfId="44534"/>
    <cellStyle name="Output 4 5 2 4" xfId="44535"/>
    <cellStyle name="Output 4 5 2 5" xfId="44536"/>
    <cellStyle name="Output 4 5 2 6" xfId="44537"/>
    <cellStyle name="Output 4 5 2 7" xfId="44538"/>
    <cellStyle name="Output 4 5 2 8" xfId="44539"/>
    <cellStyle name="Output 4 5 2 9" xfId="44540"/>
    <cellStyle name="Output 4 5 20" xfId="44541"/>
    <cellStyle name="Output 4 5 21" xfId="44542"/>
    <cellStyle name="Output 4 5 3" xfId="44543"/>
    <cellStyle name="Output 4 5 3 10" xfId="44544"/>
    <cellStyle name="Output 4 5 3 11" xfId="44545"/>
    <cellStyle name="Output 4 5 3 12" xfId="44546"/>
    <cellStyle name="Output 4 5 3 13" xfId="44547"/>
    <cellStyle name="Output 4 5 3 14" xfId="44548"/>
    <cellStyle name="Output 4 5 3 15" xfId="44549"/>
    <cellStyle name="Output 4 5 3 16" xfId="44550"/>
    <cellStyle name="Output 4 5 3 2" xfId="44551"/>
    <cellStyle name="Output 4 5 3 3" xfId="44552"/>
    <cellStyle name="Output 4 5 3 4" xfId="44553"/>
    <cellStyle name="Output 4 5 3 5" xfId="44554"/>
    <cellStyle name="Output 4 5 3 6" xfId="44555"/>
    <cellStyle name="Output 4 5 3 7" xfId="44556"/>
    <cellStyle name="Output 4 5 3 8" xfId="44557"/>
    <cellStyle name="Output 4 5 3 9" xfId="44558"/>
    <cellStyle name="Output 4 5 4" xfId="44559"/>
    <cellStyle name="Output 4 5 4 10" xfId="44560"/>
    <cellStyle name="Output 4 5 4 11" xfId="44561"/>
    <cellStyle name="Output 4 5 4 12" xfId="44562"/>
    <cellStyle name="Output 4 5 4 13" xfId="44563"/>
    <cellStyle name="Output 4 5 4 14" xfId="44564"/>
    <cellStyle name="Output 4 5 4 15" xfId="44565"/>
    <cellStyle name="Output 4 5 4 16" xfId="44566"/>
    <cellStyle name="Output 4 5 4 2" xfId="44567"/>
    <cellStyle name="Output 4 5 4 3" xfId="44568"/>
    <cellStyle name="Output 4 5 4 4" xfId="44569"/>
    <cellStyle name="Output 4 5 4 5" xfId="44570"/>
    <cellStyle name="Output 4 5 4 6" xfId="44571"/>
    <cellStyle name="Output 4 5 4 7" xfId="44572"/>
    <cellStyle name="Output 4 5 4 8" xfId="44573"/>
    <cellStyle name="Output 4 5 4 9" xfId="44574"/>
    <cellStyle name="Output 4 5 5" xfId="44575"/>
    <cellStyle name="Output 4 5 5 10" xfId="44576"/>
    <cellStyle name="Output 4 5 5 11" xfId="44577"/>
    <cellStyle name="Output 4 5 5 12" xfId="44578"/>
    <cellStyle name="Output 4 5 5 13" xfId="44579"/>
    <cellStyle name="Output 4 5 5 14" xfId="44580"/>
    <cellStyle name="Output 4 5 5 15" xfId="44581"/>
    <cellStyle name="Output 4 5 5 2" xfId="44582"/>
    <cellStyle name="Output 4 5 5 3" xfId="44583"/>
    <cellStyle name="Output 4 5 5 4" xfId="44584"/>
    <cellStyle name="Output 4 5 5 5" xfId="44585"/>
    <cellStyle name="Output 4 5 5 6" xfId="44586"/>
    <cellStyle name="Output 4 5 5 7" xfId="44587"/>
    <cellStyle name="Output 4 5 5 8" xfId="44588"/>
    <cellStyle name="Output 4 5 5 9" xfId="44589"/>
    <cellStyle name="Output 4 5 6" xfId="44590"/>
    <cellStyle name="Output 4 5 7" xfId="44591"/>
    <cellStyle name="Output 4 5 8" xfId="44592"/>
    <cellStyle name="Output 4 5 9" xfId="44593"/>
    <cellStyle name="Output 4 6" xfId="44594"/>
    <cellStyle name="Output 4 6 10" xfId="44595"/>
    <cellStyle name="Output 4 6 11" xfId="44596"/>
    <cellStyle name="Output 4 6 12" xfId="44597"/>
    <cellStyle name="Output 4 6 13" xfId="44598"/>
    <cellStyle name="Output 4 6 14" xfId="44599"/>
    <cellStyle name="Output 4 6 15" xfId="44600"/>
    <cellStyle name="Output 4 6 16" xfId="44601"/>
    <cellStyle name="Output 4 6 17" xfId="44602"/>
    <cellStyle name="Output 4 6 18" xfId="44603"/>
    <cellStyle name="Output 4 6 19" xfId="44604"/>
    <cellStyle name="Output 4 6 2" xfId="44605"/>
    <cellStyle name="Output 4 6 2 10" xfId="44606"/>
    <cellStyle name="Output 4 6 2 11" xfId="44607"/>
    <cellStyle name="Output 4 6 2 12" xfId="44608"/>
    <cellStyle name="Output 4 6 2 13" xfId="44609"/>
    <cellStyle name="Output 4 6 2 14" xfId="44610"/>
    <cellStyle name="Output 4 6 2 15" xfId="44611"/>
    <cellStyle name="Output 4 6 2 16" xfId="44612"/>
    <cellStyle name="Output 4 6 2 2" xfId="44613"/>
    <cellStyle name="Output 4 6 2 3" xfId="44614"/>
    <cellStyle name="Output 4 6 2 4" xfId="44615"/>
    <cellStyle name="Output 4 6 2 5" xfId="44616"/>
    <cellStyle name="Output 4 6 2 6" xfId="44617"/>
    <cellStyle name="Output 4 6 2 7" xfId="44618"/>
    <cellStyle name="Output 4 6 2 8" xfId="44619"/>
    <cellStyle name="Output 4 6 2 9" xfId="44620"/>
    <cellStyle name="Output 4 6 20" xfId="44621"/>
    <cellStyle name="Output 4 6 21" xfId="44622"/>
    <cellStyle name="Output 4 6 3" xfId="44623"/>
    <cellStyle name="Output 4 6 3 10" xfId="44624"/>
    <cellStyle name="Output 4 6 3 11" xfId="44625"/>
    <cellStyle name="Output 4 6 3 12" xfId="44626"/>
    <cellStyle name="Output 4 6 3 13" xfId="44627"/>
    <cellStyle name="Output 4 6 3 14" xfId="44628"/>
    <cellStyle name="Output 4 6 3 15" xfId="44629"/>
    <cellStyle name="Output 4 6 3 16" xfId="44630"/>
    <cellStyle name="Output 4 6 3 2" xfId="44631"/>
    <cellStyle name="Output 4 6 3 3" xfId="44632"/>
    <cellStyle name="Output 4 6 3 4" xfId="44633"/>
    <cellStyle name="Output 4 6 3 5" xfId="44634"/>
    <cellStyle name="Output 4 6 3 6" xfId="44635"/>
    <cellStyle name="Output 4 6 3 7" xfId="44636"/>
    <cellStyle name="Output 4 6 3 8" xfId="44637"/>
    <cellStyle name="Output 4 6 3 9" xfId="44638"/>
    <cellStyle name="Output 4 6 4" xfId="44639"/>
    <cellStyle name="Output 4 6 4 10" xfId="44640"/>
    <cellStyle name="Output 4 6 4 11" xfId="44641"/>
    <cellStyle name="Output 4 6 4 12" xfId="44642"/>
    <cellStyle name="Output 4 6 4 13" xfId="44643"/>
    <cellStyle name="Output 4 6 4 14" xfId="44644"/>
    <cellStyle name="Output 4 6 4 15" xfId="44645"/>
    <cellStyle name="Output 4 6 4 16" xfId="44646"/>
    <cellStyle name="Output 4 6 4 2" xfId="44647"/>
    <cellStyle name="Output 4 6 4 3" xfId="44648"/>
    <cellStyle name="Output 4 6 4 4" xfId="44649"/>
    <cellStyle name="Output 4 6 4 5" xfId="44650"/>
    <cellStyle name="Output 4 6 4 6" xfId="44651"/>
    <cellStyle name="Output 4 6 4 7" xfId="44652"/>
    <cellStyle name="Output 4 6 4 8" xfId="44653"/>
    <cellStyle name="Output 4 6 4 9" xfId="44654"/>
    <cellStyle name="Output 4 6 5" xfId="44655"/>
    <cellStyle name="Output 4 6 5 10" xfId="44656"/>
    <cellStyle name="Output 4 6 5 11" xfId="44657"/>
    <cellStyle name="Output 4 6 5 12" xfId="44658"/>
    <cellStyle name="Output 4 6 5 13" xfId="44659"/>
    <cellStyle name="Output 4 6 5 14" xfId="44660"/>
    <cellStyle name="Output 4 6 5 15" xfId="44661"/>
    <cellStyle name="Output 4 6 5 2" xfId="44662"/>
    <cellStyle name="Output 4 6 5 3" xfId="44663"/>
    <cellStyle name="Output 4 6 5 4" xfId="44664"/>
    <cellStyle name="Output 4 6 5 5" xfId="44665"/>
    <cellStyle name="Output 4 6 5 6" xfId="44666"/>
    <cellStyle name="Output 4 6 5 7" xfId="44667"/>
    <cellStyle name="Output 4 6 5 8" xfId="44668"/>
    <cellStyle name="Output 4 6 5 9" xfId="44669"/>
    <cellStyle name="Output 4 6 6" xfId="44670"/>
    <cellStyle name="Output 4 6 7" xfId="44671"/>
    <cellStyle name="Output 4 6 8" xfId="44672"/>
    <cellStyle name="Output 4 6 9" xfId="44673"/>
    <cellStyle name="Output 4 7" xfId="44674"/>
    <cellStyle name="Output 4 7 10" xfId="44675"/>
    <cellStyle name="Output 4 7 11" xfId="44676"/>
    <cellStyle name="Output 4 7 12" xfId="44677"/>
    <cellStyle name="Output 4 7 13" xfId="44678"/>
    <cellStyle name="Output 4 7 14" xfId="44679"/>
    <cellStyle name="Output 4 7 15" xfId="44680"/>
    <cellStyle name="Output 4 7 16" xfId="44681"/>
    <cellStyle name="Output 4 7 2" xfId="44682"/>
    <cellStyle name="Output 4 7 3" xfId="44683"/>
    <cellStyle name="Output 4 7 4" xfId="44684"/>
    <cellStyle name="Output 4 7 5" xfId="44685"/>
    <cellStyle name="Output 4 7 6" xfId="44686"/>
    <cellStyle name="Output 4 7 7" xfId="44687"/>
    <cellStyle name="Output 4 7 8" xfId="44688"/>
    <cellStyle name="Output 4 7 9" xfId="44689"/>
    <cellStyle name="Output 4 8" xfId="44690"/>
    <cellStyle name="Output 4 8 10" xfId="44691"/>
    <cellStyle name="Output 4 8 11" xfId="44692"/>
    <cellStyle name="Output 4 8 12" xfId="44693"/>
    <cellStyle name="Output 4 8 13" xfId="44694"/>
    <cellStyle name="Output 4 8 14" xfId="44695"/>
    <cellStyle name="Output 4 8 15" xfId="44696"/>
    <cellStyle name="Output 4 8 16" xfId="44697"/>
    <cellStyle name="Output 4 8 2" xfId="44698"/>
    <cellStyle name="Output 4 8 3" xfId="44699"/>
    <cellStyle name="Output 4 8 4" xfId="44700"/>
    <cellStyle name="Output 4 8 5" xfId="44701"/>
    <cellStyle name="Output 4 8 6" xfId="44702"/>
    <cellStyle name="Output 4 8 7" xfId="44703"/>
    <cellStyle name="Output 4 8 8" xfId="44704"/>
    <cellStyle name="Output 4 8 9" xfId="44705"/>
    <cellStyle name="Output 4 9" xfId="44706"/>
    <cellStyle name="Output 4 9 10" xfId="44707"/>
    <cellStyle name="Output 4 9 11" xfId="44708"/>
    <cellStyle name="Output 4 9 12" xfId="44709"/>
    <cellStyle name="Output 4 9 13" xfId="44710"/>
    <cellStyle name="Output 4 9 14" xfId="44711"/>
    <cellStyle name="Output 4 9 15" xfId="44712"/>
    <cellStyle name="Output 4 9 16" xfId="44713"/>
    <cellStyle name="Output 4 9 2" xfId="44714"/>
    <cellStyle name="Output 4 9 3" xfId="44715"/>
    <cellStyle name="Output 4 9 4" xfId="44716"/>
    <cellStyle name="Output 4 9 5" xfId="44717"/>
    <cellStyle name="Output 4 9 6" xfId="44718"/>
    <cellStyle name="Output 4 9 7" xfId="44719"/>
    <cellStyle name="Output 4 9 8" xfId="44720"/>
    <cellStyle name="Output 4 9 9" xfId="44721"/>
    <cellStyle name="Output 5" xfId="44722"/>
    <cellStyle name="Output 5 10" xfId="44723"/>
    <cellStyle name="Output 5 11" xfId="44724"/>
    <cellStyle name="Output 5 12" xfId="44725"/>
    <cellStyle name="Output 5 13" xfId="44726"/>
    <cellStyle name="Output 5 14" xfId="44727"/>
    <cellStyle name="Output 5 15" xfId="44728"/>
    <cellStyle name="Output 5 16" xfId="44729"/>
    <cellStyle name="Output 5 17" xfId="44730"/>
    <cellStyle name="Output 5 18" xfId="44731"/>
    <cellStyle name="Output 5 2" xfId="44732"/>
    <cellStyle name="Output 5 2 10" xfId="44733"/>
    <cellStyle name="Output 5 2 10 10" xfId="44734"/>
    <cellStyle name="Output 5 2 10 11" xfId="44735"/>
    <cellStyle name="Output 5 2 10 12" xfId="44736"/>
    <cellStyle name="Output 5 2 10 13" xfId="44737"/>
    <cellStyle name="Output 5 2 10 14" xfId="44738"/>
    <cellStyle name="Output 5 2 10 15" xfId="44739"/>
    <cellStyle name="Output 5 2 10 2" xfId="44740"/>
    <cellStyle name="Output 5 2 10 3" xfId="44741"/>
    <cellStyle name="Output 5 2 10 4" xfId="44742"/>
    <cellStyle name="Output 5 2 10 5" xfId="44743"/>
    <cellStyle name="Output 5 2 10 6" xfId="44744"/>
    <cellStyle name="Output 5 2 10 7" xfId="44745"/>
    <cellStyle name="Output 5 2 10 8" xfId="44746"/>
    <cellStyle name="Output 5 2 10 9" xfId="44747"/>
    <cellStyle name="Output 5 2 11" xfId="44748"/>
    <cellStyle name="Output 5 2 12" xfId="44749"/>
    <cellStyle name="Output 5 2 13" xfId="44750"/>
    <cellStyle name="Output 5 2 14" xfId="44751"/>
    <cellStyle name="Output 5 2 15" xfId="44752"/>
    <cellStyle name="Output 5 2 16" xfId="44753"/>
    <cellStyle name="Output 5 2 17" xfId="44754"/>
    <cellStyle name="Output 5 2 18" xfId="44755"/>
    <cellStyle name="Output 5 2 19" xfId="44756"/>
    <cellStyle name="Output 5 2 2" xfId="44757"/>
    <cellStyle name="Output 5 2 2 10" xfId="44758"/>
    <cellStyle name="Output 5 2 2 11" xfId="44759"/>
    <cellStyle name="Output 5 2 2 12" xfId="44760"/>
    <cellStyle name="Output 5 2 2 13" xfId="44761"/>
    <cellStyle name="Output 5 2 2 14" xfId="44762"/>
    <cellStyle name="Output 5 2 2 15" xfId="44763"/>
    <cellStyle name="Output 5 2 2 16" xfId="44764"/>
    <cellStyle name="Output 5 2 2 17" xfId="44765"/>
    <cellStyle name="Output 5 2 2 18" xfId="44766"/>
    <cellStyle name="Output 5 2 2 19" xfId="44767"/>
    <cellStyle name="Output 5 2 2 2" xfId="44768"/>
    <cellStyle name="Output 5 2 2 2 10" xfId="44769"/>
    <cellStyle name="Output 5 2 2 2 11" xfId="44770"/>
    <cellStyle name="Output 5 2 2 2 12" xfId="44771"/>
    <cellStyle name="Output 5 2 2 2 13" xfId="44772"/>
    <cellStyle name="Output 5 2 2 2 14" xfId="44773"/>
    <cellStyle name="Output 5 2 2 2 15" xfId="44774"/>
    <cellStyle name="Output 5 2 2 2 16" xfId="44775"/>
    <cellStyle name="Output 5 2 2 2 2" xfId="44776"/>
    <cellStyle name="Output 5 2 2 2 3" xfId="44777"/>
    <cellStyle name="Output 5 2 2 2 4" xfId="44778"/>
    <cellStyle name="Output 5 2 2 2 5" xfId="44779"/>
    <cellStyle name="Output 5 2 2 2 6" xfId="44780"/>
    <cellStyle name="Output 5 2 2 2 7" xfId="44781"/>
    <cellStyle name="Output 5 2 2 2 8" xfId="44782"/>
    <cellStyle name="Output 5 2 2 2 9" xfId="44783"/>
    <cellStyle name="Output 5 2 2 20" xfId="44784"/>
    <cellStyle name="Output 5 2 2 21" xfId="44785"/>
    <cellStyle name="Output 5 2 2 3" xfId="44786"/>
    <cellStyle name="Output 5 2 2 3 10" xfId="44787"/>
    <cellStyle name="Output 5 2 2 3 11" xfId="44788"/>
    <cellStyle name="Output 5 2 2 3 12" xfId="44789"/>
    <cellStyle name="Output 5 2 2 3 13" xfId="44790"/>
    <cellStyle name="Output 5 2 2 3 14" xfId="44791"/>
    <cellStyle name="Output 5 2 2 3 15" xfId="44792"/>
    <cellStyle name="Output 5 2 2 3 16" xfId="44793"/>
    <cellStyle name="Output 5 2 2 3 2" xfId="44794"/>
    <cellStyle name="Output 5 2 2 3 3" xfId="44795"/>
    <cellStyle name="Output 5 2 2 3 4" xfId="44796"/>
    <cellStyle name="Output 5 2 2 3 5" xfId="44797"/>
    <cellStyle name="Output 5 2 2 3 6" xfId="44798"/>
    <cellStyle name="Output 5 2 2 3 7" xfId="44799"/>
    <cellStyle name="Output 5 2 2 3 8" xfId="44800"/>
    <cellStyle name="Output 5 2 2 3 9" xfId="44801"/>
    <cellStyle name="Output 5 2 2 4" xfId="44802"/>
    <cellStyle name="Output 5 2 2 4 10" xfId="44803"/>
    <cellStyle name="Output 5 2 2 4 11" xfId="44804"/>
    <cellStyle name="Output 5 2 2 4 12" xfId="44805"/>
    <cellStyle name="Output 5 2 2 4 13" xfId="44806"/>
    <cellStyle name="Output 5 2 2 4 14" xfId="44807"/>
    <cellStyle name="Output 5 2 2 4 15" xfId="44808"/>
    <cellStyle name="Output 5 2 2 4 16" xfId="44809"/>
    <cellStyle name="Output 5 2 2 4 2" xfId="44810"/>
    <cellStyle name="Output 5 2 2 4 3" xfId="44811"/>
    <cellStyle name="Output 5 2 2 4 4" xfId="44812"/>
    <cellStyle name="Output 5 2 2 4 5" xfId="44813"/>
    <cellStyle name="Output 5 2 2 4 6" xfId="44814"/>
    <cellStyle name="Output 5 2 2 4 7" xfId="44815"/>
    <cellStyle name="Output 5 2 2 4 8" xfId="44816"/>
    <cellStyle name="Output 5 2 2 4 9" xfId="44817"/>
    <cellStyle name="Output 5 2 2 5" xfId="44818"/>
    <cellStyle name="Output 5 2 2 5 10" xfId="44819"/>
    <cellStyle name="Output 5 2 2 5 11" xfId="44820"/>
    <cellStyle name="Output 5 2 2 5 12" xfId="44821"/>
    <cellStyle name="Output 5 2 2 5 13" xfId="44822"/>
    <cellStyle name="Output 5 2 2 5 14" xfId="44823"/>
    <cellStyle name="Output 5 2 2 5 15" xfId="44824"/>
    <cellStyle name="Output 5 2 2 5 2" xfId="44825"/>
    <cellStyle name="Output 5 2 2 5 3" xfId="44826"/>
    <cellStyle name="Output 5 2 2 5 4" xfId="44827"/>
    <cellStyle name="Output 5 2 2 5 5" xfId="44828"/>
    <cellStyle name="Output 5 2 2 5 6" xfId="44829"/>
    <cellStyle name="Output 5 2 2 5 7" xfId="44830"/>
    <cellStyle name="Output 5 2 2 5 8" xfId="44831"/>
    <cellStyle name="Output 5 2 2 5 9" xfId="44832"/>
    <cellStyle name="Output 5 2 2 6" xfId="44833"/>
    <cellStyle name="Output 5 2 2 7" xfId="44834"/>
    <cellStyle name="Output 5 2 2 8" xfId="44835"/>
    <cellStyle name="Output 5 2 2 9" xfId="44836"/>
    <cellStyle name="Output 5 2 20" xfId="44837"/>
    <cellStyle name="Output 5 2 21" xfId="44838"/>
    <cellStyle name="Output 5 2 22" xfId="44839"/>
    <cellStyle name="Output 5 2 23" xfId="44840"/>
    <cellStyle name="Output 5 2 24" xfId="44841"/>
    <cellStyle name="Output 5 2 25" xfId="44842"/>
    <cellStyle name="Output 5 2 26" xfId="44843"/>
    <cellStyle name="Output 5 2 27" xfId="44844"/>
    <cellStyle name="Output 5 2 28" xfId="44845"/>
    <cellStyle name="Output 5 2 3" xfId="44846"/>
    <cellStyle name="Output 5 2 3 10" xfId="44847"/>
    <cellStyle name="Output 5 2 3 11" xfId="44848"/>
    <cellStyle name="Output 5 2 3 12" xfId="44849"/>
    <cellStyle name="Output 5 2 3 13" xfId="44850"/>
    <cellStyle name="Output 5 2 3 14" xfId="44851"/>
    <cellStyle name="Output 5 2 3 15" xfId="44852"/>
    <cellStyle name="Output 5 2 3 16" xfId="44853"/>
    <cellStyle name="Output 5 2 3 17" xfId="44854"/>
    <cellStyle name="Output 5 2 3 18" xfId="44855"/>
    <cellStyle name="Output 5 2 3 19" xfId="44856"/>
    <cellStyle name="Output 5 2 3 2" xfId="44857"/>
    <cellStyle name="Output 5 2 3 2 10" xfId="44858"/>
    <cellStyle name="Output 5 2 3 2 11" xfId="44859"/>
    <cellStyle name="Output 5 2 3 2 12" xfId="44860"/>
    <cellStyle name="Output 5 2 3 2 13" xfId="44861"/>
    <cellStyle name="Output 5 2 3 2 14" xfId="44862"/>
    <cellStyle name="Output 5 2 3 2 15" xfId="44863"/>
    <cellStyle name="Output 5 2 3 2 16" xfId="44864"/>
    <cellStyle name="Output 5 2 3 2 2" xfId="44865"/>
    <cellStyle name="Output 5 2 3 2 3" xfId="44866"/>
    <cellStyle name="Output 5 2 3 2 4" xfId="44867"/>
    <cellStyle name="Output 5 2 3 2 5" xfId="44868"/>
    <cellStyle name="Output 5 2 3 2 6" xfId="44869"/>
    <cellStyle name="Output 5 2 3 2 7" xfId="44870"/>
    <cellStyle name="Output 5 2 3 2 8" xfId="44871"/>
    <cellStyle name="Output 5 2 3 2 9" xfId="44872"/>
    <cellStyle name="Output 5 2 3 20" xfId="44873"/>
    <cellStyle name="Output 5 2 3 21" xfId="44874"/>
    <cellStyle name="Output 5 2 3 3" xfId="44875"/>
    <cellStyle name="Output 5 2 3 3 10" xfId="44876"/>
    <cellStyle name="Output 5 2 3 3 11" xfId="44877"/>
    <cellStyle name="Output 5 2 3 3 12" xfId="44878"/>
    <cellStyle name="Output 5 2 3 3 13" xfId="44879"/>
    <cellStyle name="Output 5 2 3 3 14" xfId="44880"/>
    <cellStyle name="Output 5 2 3 3 15" xfId="44881"/>
    <cellStyle name="Output 5 2 3 3 16" xfId="44882"/>
    <cellStyle name="Output 5 2 3 3 2" xfId="44883"/>
    <cellStyle name="Output 5 2 3 3 3" xfId="44884"/>
    <cellStyle name="Output 5 2 3 3 4" xfId="44885"/>
    <cellStyle name="Output 5 2 3 3 5" xfId="44886"/>
    <cellStyle name="Output 5 2 3 3 6" xfId="44887"/>
    <cellStyle name="Output 5 2 3 3 7" xfId="44888"/>
    <cellStyle name="Output 5 2 3 3 8" xfId="44889"/>
    <cellStyle name="Output 5 2 3 3 9" xfId="44890"/>
    <cellStyle name="Output 5 2 3 4" xfId="44891"/>
    <cellStyle name="Output 5 2 3 4 10" xfId="44892"/>
    <cellStyle name="Output 5 2 3 4 11" xfId="44893"/>
    <cellStyle name="Output 5 2 3 4 12" xfId="44894"/>
    <cellStyle name="Output 5 2 3 4 13" xfId="44895"/>
    <cellStyle name="Output 5 2 3 4 14" xfId="44896"/>
    <cellStyle name="Output 5 2 3 4 15" xfId="44897"/>
    <cellStyle name="Output 5 2 3 4 16" xfId="44898"/>
    <cellStyle name="Output 5 2 3 4 2" xfId="44899"/>
    <cellStyle name="Output 5 2 3 4 3" xfId="44900"/>
    <cellStyle name="Output 5 2 3 4 4" xfId="44901"/>
    <cellStyle name="Output 5 2 3 4 5" xfId="44902"/>
    <cellStyle name="Output 5 2 3 4 6" xfId="44903"/>
    <cellStyle name="Output 5 2 3 4 7" xfId="44904"/>
    <cellStyle name="Output 5 2 3 4 8" xfId="44905"/>
    <cellStyle name="Output 5 2 3 4 9" xfId="44906"/>
    <cellStyle name="Output 5 2 3 5" xfId="44907"/>
    <cellStyle name="Output 5 2 3 5 10" xfId="44908"/>
    <cellStyle name="Output 5 2 3 5 11" xfId="44909"/>
    <cellStyle name="Output 5 2 3 5 12" xfId="44910"/>
    <cellStyle name="Output 5 2 3 5 13" xfId="44911"/>
    <cellStyle name="Output 5 2 3 5 14" xfId="44912"/>
    <cellStyle name="Output 5 2 3 5 15" xfId="44913"/>
    <cellStyle name="Output 5 2 3 5 2" xfId="44914"/>
    <cellStyle name="Output 5 2 3 5 3" xfId="44915"/>
    <cellStyle name="Output 5 2 3 5 4" xfId="44916"/>
    <cellStyle name="Output 5 2 3 5 5" xfId="44917"/>
    <cellStyle name="Output 5 2 3 5 6" xfId="44918"/>
    <cellStyle name="Output 5 2 3 5 7" xfId="44919"/>
    <cellStyle name="Output 5 2 3 5 8" xfId="44920"/>
    <cellStyle name="Output 5 2 3 5 9" xfId="44921"/>
    <cellStyle name="Output 5 2 3 6" xfId="44922"/>
    <cellStyle name="Output 5 2 3 7" xfId="44923"/>
    <cellStyle name="Output 5 2 3 8" xfId="44924"/>
    <cellStyle name="Output 5 2 3 9" xfId="44925"/>
    <cellStyle name="Output 5 2 4" xfId="44926"/>
    <cellStyle name="Output 5 2 4 10" xfId="44927"/>
    <cellStyle name="Output 5 2 4 11" xfId="44928"/>
    <cellStyle name="Output 5 2 4 12" xfId="44929"/>
    <cellStyle name="Output 5 2 4 13" xfId="44930"/>
    <cellStyle name="Output 5 2 4 14" xfId="44931"/>
    <cellStyle name="Output 5 2 4 15" xfId="44932"/>
    <cellStyle name="Output 5 2 4 16" xfId="44933"/>
    <cellStyle name="Output 5 2 4 2" xfId="44934"/>
    <cellStyle name="Output 5 2 4 3" xfId="44935"/>
    <cellStyle name="Output 5 2 4 4" xfId="44936"/>
    <cellStyle name="Output 5 2 4 5" xfId="44937"/>
    <cellStyle name="Output 5 2 4 6" xfId="44938"/>
    <cellStyle name="Output 5 2 4 7" xfId="44939"/>
    <cellStyle name="Output 5 2 4 8" xfId="44940"/>
    <cellStyle name="Output 5 2 4 9" xfId="44941"/>
    <cellStyle name="Output 5 2 5" xfId="44942"/>
    <cellStyle name="Output 5 2 5 10" xfId="44943"/>
    <cellStyle name="Output 5 2 5 11" xfId="44944"/>
    <cellStyle name="Output 5 2 5 12" xfId="44945"/>
    <cellStyle name="Output 5 2 5 13" xfId="44946"/>
    <cellStyle name="Output 5 2 5 14" xfId="44947"/>
    <cellStyle name="Output 5 2 5 15" xfId="44948"/>
    <cellStyle name="Output 5 2 5 16" xfId="44949"/>
    <cellStyle name="Output 5 2 5 2" xfId="44950"/>
    <cellStyle name="Output 5 2 5 3" xfId="44951"/>
    <cellStyle name="Output 5 2 5 4" xfId="44952"/>
    <cellStyle name="Output 5 2 5 5" xfId="44953"/>
    <cellStyle name="Output 5 2 5 6" xfId="44954"/>
    <cellStyle name="Output 5 2 5 7" xfId="44955"/>
    <cellStyle name="Output 5 2 5 8" xfId="44956"/>
    <cellStyle name="Output 5 2 5 9" xfId="44957"/>
    <cellStyle name="Output 5 2 6" xfId="44958"/>
    <cellStyle name="Output 5 2 6 10" xfId="44959"/>
    <cellStyle name="Output 5 2 6 11" xfId="44960"/>
    <cellStyle name="Output 5 2 6 12" xfId="44961"/>
    <cellStyle name="Output 5 2 6 13" xfId="44962"/>
    <cellStyle name="Output 5 2 6 14" xfId="44963"/>
    <cellStyle name="Output 5 2 6 15" xfId="44964"/>
    <cellStyle name="Output 5 2 6 16" xfId="44965"/>
    <cellStyle name="Output 5 2 6 2" xfId="44966"/>
    <cellStyle name="Output 5 2 6 3" xfId="44967"/>
    <cellStyle name="Output 5 2 6 4" xfId="44968"/>
    <cellStyle name="Output 5 2 6 5" xfId="44969"/>
    <cellStyle name="Output 5 2 6 6" xfId="44970"/>
    <cellStyle name="Output 5 2 6 7" xfId="44971"/>
    <cellStyle name="Output 5 2 6 8" xfId="44972"/>
    <cellStyle name="Output 5 2 6 9" xfId="44973"/>
    <cellStyle name="Output 5 2 7" xfId="44974"/>
    <cellStyle name="Output 5 2 7 10" xfId="44975"/>
    <cellStyle name="Output 5 2 7 11" xfId="44976"/>
    <cellStyle name="Output 5 2 7 12" xfId="44977"/>
    <cellStyle name="Output 5 2 7 13" xfId="44978"/>
    <cellStyle name="Output 5 2 7 14" xfId="44979"/>
    <cellStyle name="Output 5 2 7 15" xfId="44980"/>
    <cellStyle name="Output 5 2 7 16" xfId="44981"/>
    <cellStyle name="Output 5 2 7 2" xfId="44982"/>
    <cellStyle name="Output 5 2 7 3" xfId="44983"/>
    <cellStyle name="Output 5 2 7 4" xfId="44984"/>
    <cellStyle name="Output 5 2 7 5" xfId="44985"/>
    <cellStyle name="Output 5 2 7 6" xfId="44986"/>
    <cellStyle name="Output 5 2 7 7" xfId="44987"/>
    <cellStyle name="Output 5 2 7 8" xfId="44988"/>
    <cellStyle name="Output 5 2 7 9" xfId="44989"/>
    <cellStyle name="Output 5 2 8" xfId="44990"/>
    <cellStyle name="Output 5 2 8 10" xfId="44991"/>
    <cellStyle name="Output 5 2 8 11" xfId="44992"/>
    <cellStyle name="Output 5 2 8 12" xfId="44993"/>
    <cellStyle name="Output 5 2 8 13" xfId="44994"/>
    <cellStyle name="Output 5 2 8 14" xfId="44995"/>
    <cellStyle name="Output 5 2 8 15" xfId="44996"/>
    <cellStyle name="Output 5 2 8 16" xfId="44997"/>
    <cellStyle name="Output 5 2 8 2" xfId="44998"/>
    <cellStyle name="Output 5 2 8 3" xfId="44999"/>
    <cellStyle name="Output 5 2 8 4" xfId="45000"/>
    <cellStyle name="Output 5 2 8 5" xfId="45001"/>
    <cellStyle name="Output 5 2 8 6" xfId="45002"/>
    <cellStyle name="Output 5 2 8 7" xfId="45003"/>
    <cellStyle name="Output 5 2 8 8" xfId="45004"/>
    <cellStyle name="Output 5 2 8 9" xfId="45005"/>
    <cellStyle name="Output 5 2 9" xfId="45006"/>
    <cellStyle name="Output 5 2 9 10" xfId="45007"/>
    <cellStyle name="Output 5 2 9 11" xfId="45008"/>
    <cellStyle name="Output 5 2 9 12" xfId="45009"/>
    <cellStyle name="Output 5 2 9 13" xfId="45010"/>
    <cellStyle name="Output 5 2 9 14" xfId="45011"/>
    <cellStyle name="Output 5 2 9 15" xfId="45012"/>
    <cellStyle name="Output 5 2 9 16" xfId="45013"/>
    <cellStyle name="Output 5 2 9 2" xfId="45014"/>
    <cellStyle name="Output 5 2 9 3" xfId="45015"/>
    <cellStyle name="Output 5 2 9 4" xfId="45016"/>
    <cellStyle name="Output 5 2 9 5" xfId="45017"/>
    <cellStyle name="Output 5 2 9 6" xfId="45018"/>
    <cellStyle name="Output 5 2 9 7" xfId="45019"/>
    <cellStyle name="Output 5 2 9 8" xfId="45020"/>
    <cellStyle name="Output 5 2 9 9" xfId="45021"/>
    <cellStyle name="Output 5 3" xfId="45022"/>
    <cellStyle name="Output 5 3 10" xfId="45023"/>
    <cellStyle name="Output 5 3 11" xfId="45024"/>
    <cellStyle name="Output 5 3 12" xfId="45025"/>
    <cellStyle name="Output 5 3 13" xfId="45026"/>
    <cellStyle name="Output 5 3 14" xfId="45027"/>
    <cellStyle name="Output 5 3 15" xfId="45028"/>
    <cellStyle name="Output 5 3 16" xfId="45029"/>
    <cellStyle name="Output 5 3 17" xfId="45030"/>
    <cellStyle name="Output 5 3 18" xfId="45031"/>
    <cellStyle name="Output 5 3 19" xfId="45032"/>
    <cellStyle name="Output 5 3 2" xfId="45033"/>
    <cellStyle name="Output 5 3 2 10" xfId="45034"/>
    <cellStyle name="Output 5 3 2 11" xfId="45035"/>
    <cellStyle name="Output 5 3 2 12" xfId="45036"/>
    <cellStyle name="Output 5 3 2 13" xfId="45037"/>
    <cellStyle name="Output 5 3 2 14" xfId="45038"/>
    <cellStyle name="Output 5 3 2 15" xfId="45039"/>
    <cellStyle name="Output 5 3 2 16" xfId="45040"/>
    <cellStyle name="Output 5 3 2 17" xfId="45041"/>
    <cellStyle name="Output 5 3 2 18" xfId="45042"/>
    <cellStyle name="Output 5 3 2 19" xfId="45043"/>
    <cellStyle name="Output 5 3 2 2" xfId="45044"/>
    <cellStyle name="Output 5 3 2 2 10" xfId="45045"/>
    <cellStyle name="Output 5 3 2 2 11" xfId="45046"/>
    <cellStyle name="Output 5 3 2 2 12" xfId="45047"/>
    <cellStyle name="Output 5 3 2 2 13" xfId="45048"/>
    <cellStyle name="Output 5 3 2 2 14" xfId="45049"/>
    <cellStyle name="Output 5 3 2 2 15" xfId="45050"/>
    <cellStyle name="Output 5 3 2 2 16" xfId="45051"/>
    <cellStyle name="Output 5 3 2 2 2" xfId="45052"/>
    <cellStyle name="Output 5 3 2 2 3" xfId="45053"/>
    <cellStyle name="Output 5 3 2 2 4" xfId="45054"/>
    <cellStyle name="Output 5 3 2 2 5" xfId="45055"/>
    <cellStyle name="Output 5 3 2 2 6" xfId="45056"/>
    <cellStyle name="Output 5 3 2 2 7" xfId="45057"/>
    <cellStyle name="Output 5 3 2 2 8" xfId="45058"/>
    <cellStyle name="Output 5 3 2 2 9" xfId="45059"/>
    <cellStyle name="Output 5 3 2 20" xfId="45060"/>
    <cellStyle name="Output 5 3 2 21" xfId="45061"/>
    <cellStyle name="Output 5 3 2 3" xfId="45062"/>
    <cellStyle name="Output 5 3 2 3 10" xfId="45063"/>
    <cellStyle name="Output 5 3 2 3 11" xfId="45064"/>
    <cellStyle name="Output 5 3 2 3 12" xfId="45065"/>
    <cellStyle name="Output 5 3 2 3 13" xfId="45066"/>
    <cellStyle name="Output 5 3 2 3 14" xfId="45067"/>
    <cellStyle name="Output 5 3 2 3 15" xfId="45068"/>
    <cellStyle name="Output 5 3 2 3 16" xfId="45069"/>
    <cellStyle name="Output 5 3 2 3 2" xfId="45070"/>
    <cellStyle name="Output 5 3 2 3 3" xfId="45071"/>
    <cellStyle name="Output 5 3 2 3 4" xfId="45072"/>
    <cellStyle name="Output 5 3 2 3 5" xfId="45073"/>
    <cellStyle name="Output 5 3 2 3 6" xfId="45074"/>
    <cellStyle name="Output 5 3 2 3 7" xfId="45075"/>
    <cellStyle name="Output 5 3 2 3 8" xfId="45076"/>
    <cellStyle name="Output 5 3 2 3 9" xfId="45077"/>
    <cellStyle name="Output 5 3 2 4" xfId="45078"/>
    <cellStyle name="Output 5 3 2 4 10" xfId="45079"/>
    <cellStyle name="Output 5 3 2 4 11" xfId="45080"/>
    <cellStyle name="Output 5 3 2 4 12" xfId="45081"/>
    <cellStyle name="Output 5 3 2 4 13" xfId="45082"/>
    <cellStyle name="Output 5 3 2 4 14" xfId="45083"/>
    <cellStyle name="Output 5 3 2 4 15" xfId="45084"/>
    <cellStyle name="Output 5 3 2 4 16" xfId="45085"/>
    <cellStyle name="Output 5 3 2 4 2" xfId="45086"/>
    <cellStyle name="Output 5 3 2 4 3" xfId="45087"/>
    <cellStyle name="Output 5 3 2 4 4" xfId="45088"/>
    <cellStyle name="Output 5 3 2 4 5" xfId="45089"/>
    <cellStyle name="Output 5 3 2 4 6" xfId="45090"/>
    <cellStyle name="Output 5 3 2 4 7" xfId="45091"/>
    <cellStyle name="Output 5 3 2 4 8" xfId="45092"/>
    <cellStyle name="Output 5 3 2 4 9" xfId="45093"/>
    <cellStyle name="Output 5 3 2 5" xfId="45094"/>
    <cellStyle name="Output 5 3 2 5 10" xfId="45095"/>
    <cellStyle name="Output 5 3 2 5 11" xfId="45096"/>
    <cellStyle name="Output 5 3 2 5 12" xfId="45097"/>
    <cellStyle name="Output 5 3 2 5 13" xfId="45098"/>
    <cellStyle name="Output 5 3 2 5 14" xfId="45099"/>
    <cellStyle name="Output 5 3 2 5 15" xfId="45100"/>
    <cellStyle name="Output 5 3 2 5 2" xfId="45101"/>
    <cellStyle name="Output 5 3 2 5 3" xfId="45102"/>
    <cellStyle name="Output 5 3 2 5 4" xfId="45103"/>
    <cellStyle name="Output 5 3 2 5 5" xfId="45104"/>
    <cellStyle name="Output 5 3 2 5 6" xfId="45105"/>
    <cellStyle name="Output 5 3 2 5 7" xfId="45106"/>
    <cellStyle name="Output 5 3 2 5 8" xfId="45107"/>
    <cellStyle name="Output 5 3 2 5 9" xfId="45108"/>
    <cellStyle name="Output 5 3 2 6" xfId="45109"/>
    <cellStyle name="Output 5 3 2 7" xfId="45110"/>
    <cellStyle name="Output 5 3 2 8" xfId="45111"/>
    <cellStyle name="Output 5 3 2 9" xfId="45112"/>
    <cellStyle name="Output 5 3 20" xfId="45113"/>
    <cellStyle name="Output 5 3 21" xfId="45114"/>
    <cellStyle name="Output 5 3 22" xfId="45115"/>
    <cellStyle name="Output 5 3 23" xfId="45116"/>
    <cellStyle name="Output 5 3 3" xfId="45117"/>
    <cellStyle name="Output 5 3 3 10" xfId="45118"/>
    <cellStyle name="Output 5 3 3 11" xfId="45119"/>
    <cellStyle name="Output 5 3 3 12" xfId="45120"/>
    <cellStyle name="Output 5 3 3 13" xfId="45121"/>
    <cellStyle name="Output 5 3 3 14" xfId="45122"/>
    <cellStyle name="Output 5 3 3 15" xfId="45123"/>
    <cellStyle name="Output 5 3 3 16" xfId="45124"/>
    <cellStyle name="Output 5 3 3 17" xfId="45125"/>
    <cellStyle name="Output 5 3 3 18" xfId="45126"/>
    <cellStyle name="Output 5 3 3 19" xfId="45127"/>
    <cellStyle name="Output 5 3 3 2" xfId="45128"/>
    <cellStyle name="Output 5 3 3 2 10" xfId="45129"/>
    <cellStyle name="Output 5 3 3 2 11" xfId="45130"/>
    <cellStyle name="Output 5 3 3 2 12" xfId="45131"/>
    <cellStyle name="Output 5 3 3 2 13" xfId="45132"/>
    <cellStyle name="Output 5 3 3 2 14" xfId="45133"/>
    <cellStyle name="Output 5 3 3 2 15" xfId="45134"/>
    <cellStyle name="Output 5 3 3 2 16" xfId="45135"/>
    <cellStyle name="Output 5 3 3 2 2" xfId="45136"/>
    <cellStyle name="Output 5 3 3 2 3" xfId="45137"/>
    <cellStyle name="Output 5 3 3 2 4" xfId="45138"/>
    <cellStyle name="Output 5 3 3 2 5" xfId="45139"/>
    <cellStyle name="Output 5 3 3 2 6" xfId="45140"/>
    <cellStyle name="Output 5 3 3 2 7" xfId="45141"/>
    <cellStyle name="Output 5 3 3 2 8" xfId="45142"/>
    <cellStyle name="Output 5 3 3 2 9" xfId="45143"/>
    <cellStyle name="Output 5 3 3 20" xfId="45144"/>
    <cellStyle name="Output 5 3 3 21" xfId="45145"/>
    <cellStyle name="Output 5 3 3 3" xfId="45146"/>
    <cellStyle name="Output 5 3 3 3 10" xfId="45147"/>
    <cellStyle name="Output 5 3 3 3 11" xfId="45148"/>
    <cellStyle name="Output 5 3 3 3 12" xfId="45149"/>
    <cellStyle name="Output 5 3 3 3 13" xfId="45150"/>
    <cellStyle name="Output 5 3 3 3 14" xfId="45151"/>
    <cellStyle name="Output 5 3 3 3 15" xfId="45152"/>
    <cellStyle name="Output 5 3 3 3 16" xfId="45153"/>
    <cellStyle name="Output 5 3 3 3 2" xfId="45154"/>
    <cellStyle name="Output 5 3 3 3 3" xfId="45155"/>
    <cellStyle name="Output 5 3 3 3 4" xfId="45156"/>
    <cellStyle name="Output 5 3 3 3 5" xfId="45157"/>
    <cellStyle name="Output 5 3 3 3 6" xfId="45158"/>
    <cellStyle name="Output 5 3 3 3 7" xfId="45159"/>
    <cellStyle name="Output 5 3 3 3 8" xfId="45160"/>
    <cellStyle name="Output 5 3 3 3 9" xfId="45161"/>
    <cellStyle name="Output 5 3 3 4" xfId="45162"/>
    <cellStyle name="Output 5 3 3 4 10" xfId="45163"/>
    <cellStyle name="Output 5 3 3 4 11" xfId="45164"/>
    <cellStyle name="Output 5 3 3 4 12" xfId="45165"/>
    <cellStyle name="Output 5 3 3 4 13" xfId="45166"/>
    <cellStyle name="Output 5 3 3 4 14" xfId="45167"/>
    <cellStyle name="Output 5 3 3 4 15" xfId="45168"/>
    <cellStyle name="Output 5 3 3 4 16" xfId="45169"/>
    <cellStyle name="Output 5 3 3 4 2" xfId="45170"/>
    <cellStyle name="Output 5 3 3 4 3" xfId="45171"/>
    <cellStyle name="Output 5 3 3 4 4" xfId="45172"/>
    <cellStyle name="Output 5 3 3 4 5" xfId="45173"/>
    <cellStyle name="Output 5 3 3 4 6" xfId="45174"/>
    <cellStyle name="Output 5 3 3 4 7" xfId="45175"/>
    <cellStyle name="Output 5 3 3 4 8" xfId="45176"/>
    <cellStyle name="Output 5 3 3 4 9" xfId="45177"/>
    <cellStyle name="Output 5 3 3 5" xfId="45178"/>
    <cellStyle name="Output 5 3 3 5 10" xfId="45179"/>
    <cellStyle name="Output 5 3 3 5 11" xfId="45180"/>
    <cellStyle name="Output 5 3 3 5 12" xfId="45181"/>
    <cellStyle name="Output 5 3 3 5 13" xfId="45182"/>
    <cellStyle name="Output 5 3 3 5 14" xfId="45183"/>
    <cellStyle name="Output 5 3 3 5 15" xfId="45184"/>
    <cellStyle name="Output 5 3 3 5 2" xfId="45185"/>
    <cellStyle name="Output 5 3 3 5 3" xfId="45186"/>
    <cellStyle name="Output 5 3 3 5 4" xfId="45187"/>
    <cellStyle name="Output 5 3 3 5 5" xfId="45188"/>
    <cellStyle name="Output 5 3 3 5 6" xfId="45189"/>
    <cellStyle name="Output 5 3 3 5 7" xfId="45190"/>
    <cellStyle name="Output 5 3 3 5 8" xfId="45191"/>
    <cellStyle name="Output 5 3 3 5 9" xfId="45192"/>
    <cellStyle name="Output 5 3 3 6" xfId="45193"/>
    <cellStyle name="Output 5 3 3 7" xfId="45194"/>
    <cellStyle name="Output 5 3 3 8" xfId="45195"/>
    <cellStyle name="Output 5 3 3 9" xfId="45196"/>
    <cellStyle name="Output 5 3 4" xfId="45197"/>
    <cellStyle name="Output 5 3 4 10" xfId="45198"/>
    <cellStyle name="Output 5 3 4 11" xfId="45199"/>
    <cellStyle name="Output 5 3 4 12" xfId="45200"/>
    <cellStyle name="Output 5 3 4 13" xfId="45201"/>
    <cellStyle name="Output 5 3 4 14" xfId="45202"/>
    <cellStyle name="Output 5 3 4 15" xfId="45203"/>
    <cellStyle name="Output 5 3 4 16" xfId="45204"/>
    <cellStyle name="Output 5 3 4 2" xfId="45205"/>
    <cellStyle name="Output 5 3 4 3" xfId="45206"/>
    <cellStyle name="Output 5 3 4 4" xfId="45207"/>
    <cellStyle name="Output 5 3 4 5" xfId="45208"/>
    <cellStyle name="Output 5 3 4 6" xfId="45209"/>
    <cellStyle name="Output 5 3 4 7" xfId="45210"/>
    <cellStyle name="Output 5 3 4 8" xfId="45211"/>
    <cellStyle name="Output 5 3 4 9" xfId="45212"/>
    <cellStyle name="Output 5 3 5" xfId="45213"/>
    <cellStyle name="Output 5 3 5 10" xfId="45214"/>
    <cellStyle name="Output 5 3 5 11" xfId="45215"/>
    <cellStyle name="Output 5 3 5 12" xfId="45216"/>
    <cellStyle name="Output 5 3 5 13" xfId="45217"/>
    <cellStyle name="Output 5 3 5 14" xfId="45218"/>
    <cellStyle name="Output 5 3 5 15" xfId="45219"/>
    <cellStyle name="Output 5 3 5 16" xfId="45220"/>
    <cellStyle name="Output 5 3 5 2" xfId="45221"/>
    <cellStyle name="Output 5 3 5 3" xfId="45222"/>
    <cellStyle name="Output 5 3 5 4" xfId="45223"/>
    <cellStyle name="Output 5 3 5 5" xfId="45224"/>
    <cellStyle name="Output 5 3 5 6" xfId="45225"/>
    <cellStyle name="Output 5 3 5 7" xfId="45226"/>
    <cellStyle name="Output 5 3 5 8" xfId="45227"/>
    <cellStyle name="Output 5 3 5 9" xfId="45228"/>
    <cellStyle name="Output 5 3 6" xfId="45229"/>
    <cellStyle name="Output 5 3 6 10" xfId="45230"/>
    <cellStyle name="Output 5 3 6 11" xfId="45231"/>
    <cellStyle name="Output 5 3 6 12" xfId="45232"/>
    <cellStyle name="Output 5 3 6 13" xfId="45233"/>
    <cellStyle name="Output 5 3 6 14" xfId="45234"/>
    <cellStyle name="Output 5 3 6 15" xfId="45235"/>
    <cellStyle name="Output 5 3 6 16" xfId="45236"/>
    <cellStyle name="Output 5 3 6 2" xfId="45237"/>
    <cellStyle name="Output 5 3 6 3" xfId="45238"/>
    <cellStyle name="Output 5 3 6 4" xfId="45239"/>
    <cellStyle name="Output 5 3 6 5" xfId="45240"/>
    <cellStyle name="Output 5 3 6 6" xfId="45241"/>
    <cellStyle name="Output 5 3 6 7" xfId="45242"/>
    <cellStyle name="Output 5 3 6 8" xfId="45243"/>
    <cellStyle name="Output 5 3 6 9" xfId="45244"/>
    <cellStyle name="Output 5 3 7" xfId="45245"/>
    <cellStyle name="Output 5 3 7 10" xfId="45246"/>
    <cellStyle name="Output 5 3 7 11" xfId="45247"/>
    <cellStyle name="Output 5 3 7 12" xfId="45248"/>
    <cellStyle name="Output 5 3 7 13" xfId="45249"/>
    <cellStyle name="Output 5 3 7 14" xfId="45250"/>
    <cellStyle name="Output 5 3 7 15" xfId="45251"/>
    <cellStyle name="Output 5 3 7 2" xfId="45252"/>
    <cellStyle name="Output 5 3 7 3" xfId="45253"/>
    <cellStyle name="Output 5 3 7 4" xfId="45254"/>
    <cellStyle name="Output 5 3 7 5" xfId="45255"/>
    <cellStyle name="Output 5 3 7 6" xfId="45256"/>
    <cellStyle name="Output 5 3 7 7" xfId="45257"/>
    <cellStyle name="Output 5 3 7 8" xfId="45258"/>
    <cellStyle name="Output 5 3 7 9" xfId="45259"/>
    <cellStyle name="Output 5 3 8" xfId="45260"/>
    <cellStyle name="Output 5 3 9" xfId="45261"/>
    <cellStyle name="Output 5 4" xfId="45262"/>
    <cellStyle name="Output 5 4 10" xfId="45263"/>
    <cellStyle name="Output 5 4 11" xfId="45264"/>
    <cellStyle name="Output 5 4 12" xfId="45265"/>
    <cellStyle name="Output 5 4 13" xfId="45266"/>
    <cellStyle name="Output 5 4 14" xfId="45267"/>
    <cellStyle name="Output 5 4 15" xfId="45268"/>
    <cellStyle name="Output 5 4 16" xfId="45269"/>
    <cellStyle name="Output 5 4 17" xfId="45270"/>
    <cellStyle name="Output 5 4 18" xfId="45271"/>
    <cellStyle name="Output 5 4 19" xfId="45272"/>
    <cellStyle name="Output 5 4 2" xfId="45273"/>
    <cellStyle name="Output 5 4 2 10" xfId="45274"/>
    <cellStyle name="Output 5 4 2 11" xfId="45275"/>
    <cellStyle name="Output 5 4 2 12" xfId="45276"/>
    <cellStyle name="Output 5 4 2 13" xfId="45277"/>
    <cellStyle name="Output 5 4 2 14" xfId="45278"/>
    <cellStyle name="Output 5 4 2 15" xfId="45279"/>
    <cellStyle name="Output 5 4 2 16" xfId="45280"/>
    <cellStyle name="Output 5 4 2 17" xfId="45281"/>
    <cellStyle name="Output 5 4 2 18" xfId="45282"/>
    <cellStyle name="Output 5 4 2 19" xfId="45283"/>
    <cellStyle name="Output 5 4 2 2" xfId="45284"/>
    <cellStyle name="Output 5 4 2 2 10" xfId="45285"/>
    <cellStyle name="Output 5 4 2 2 11" xfId="45286"/>
    <cellStyle name="Output 5 4 2 2 12" xfId="45287"/>
    <cellStyle name="Output 5 4 2 2 13" xfId="45288"/>
    <cellStyle name="Output 5 4 2 2 14" xfId="45289"/>
    <cellStyle name="Output 5 4 2 2 15" xfId="45290"/>
    <cellStyle name="Output 5 4 2 2 16" xfId="45291"/>
    <cellStyle name="Output 5 4 2 2 2" xfId="45292"/>
    <cellStyle name="Output 5 4 2 2 3" xfId="45293"/>
    <cellStyle name="Output 5 4 2 2 4" xfId="45294"/>
    <cellStyle name="Output 5 4 2 2 5" xfId="45295"/>
    <cellStyle name="Output 5 4 2 2 6" xfId="45296"/>
    <cellStyle name="Output 5 4 2 2 7" xfId="45297"/>
    <cellStyle name="Output 5 4 2 2 8" xfId="45298"/>
    <cellStyle name="Output 5 4 2 2 9" xfId="45299"/>
    <cellStyle name="Output 5 4 2 20" xfId="45300"/>
    <cellStyle name="Output 5 4 2 21" xfId="45301"/>
    <cellStyle name="Output 5 4 2 3" xfId="45302"/>
    <cellStyle name="Output 5 4 2 3 10" xfId="45303"/>
    <cellStyle name="Output 5 4 2 3 11" xfId="45304"/>
    <cellStyle name="Output 5 4 2 3 12" xfId="45305"/>
    <cellStyle name="Output 5 4 2 3 13" xfId="45306"/>
    <cellStyle name="Output 5 4 2 3 14" xfId="45307"/>
    <cellStyle name="Output 5 4 2 3 15" xfId="45308"/>
    <cellStyle name="Output 5 4 2 3 16" xfId="45309"/>
    <cellStyle name="Output 5 4 2 3 2" xfId="45310"/>
    <cellStyle name="Output 5 4 2 3 3" xfId="45311"/>
    <cellStyle name="Output 5 4 2 3 4" xfId="45312"/>
    <cellStyle name="Output 5 4 2 3 5" xfId="45313"/>
    <cellStyle name="Output 5 4 2 3 6" xfId="45314"/>
    <cellStyle name="Output 5 4 2 3 7" xfId="45315"/>
    <cellStyle name="Output 5 4 2 3 8" xfId="45316"/>
    <cellStyle name="Output 5 4 2 3 9" xfId="45317"/>
    <cellStyle name="Output 5 4 2 4" xfId="45318"/>
    <cellStyle name="Output 5 4 2 4 10" xfId="45319"/>
    <cellStyle name="Output 5 4 2 4 11" xfId="45320"/>
    <cellStyle name="Output 5 4 2 4 12" xfId="45321"/>
    <cellStyle name="Output 5 4 2 4 13" xfId="45322"/>
    <cellStyle name="Output 5 4 2 4 14" xfId="45323"/>
    <cellStyle name="Output 5 4 2 4 15" xfId="45324"/>
    <cellStyle name="Output 5 4 2 4 16" xfId="45325"/>
    <cellStyle name="Output 5 4 2 4 2" xfId="45326"/>
    <cellStyle name="Output 5 4 2 4 3" xfId="45327"/>
    <cellStyle name="Output 5 4 2 4 4" xfId="45328"/>
    <cellStyle name="Output 5 4 2 4 5" xfId="45329"/>
    <cellStyle name="Output 5 4 2 4 6" xfId="45330"/>
    <cellStyle name="Output 5 4 2 4 7" xfId="45331"/>
    <cellStyle name="Output 5 4 2 4 8" xfId="45332"/>
    <cellStyle name="Output 5 4 2 4 9" xfId="45333"/>
    <cellStyle name="Output 5 4 2 5" xfId="45334"/>
    <cellStyle name="Output 5 4 2 5 10" xfId="45335"/>
    <cellStyle name="Output 5 4 2 5 11" xfId="45336"/>
    <cellStyle name="Output 5 4 2 5 12" xfId="45337"/>
    <cellStyle name="Output 5 4 2 5 13" xfId="45338"/>
    <cellStyle name="Output 5 4 2 5 14" xfId="45339"/>
    <cellStyle name="Output 5 4 2 5 15" xfId="45340"/>
    <cellStyle name="Output 5 4 2 5 2" xfId="45341"/>
    <cellStyle name="Output 5 4 2 5 3" xfId="45342"/>
    <cellStyle name="Output 5 4 2 5 4" xfId="45343"/>
    <cellStyle name="Output 5 4 2 5 5" xfId="45344"/>
    <cellStyle name="Output 5 4 2 5 6" xfId="45345"/>
    <cellStyle name="Output 5 4 2 5 7" xfId="45346"/>
    <cellStyle name="Output 5 4 2 5 8" xfId="45347"/>
    <cellStyle name="Output 5 4 2 5 9" xfId="45348"/>
    <cellStyle name="Output 5 4 2 6" xfId="45349"/>
    <cellStyle name="Output 5 4 2 7" xfId="45350"/>
    <cellStyle name="Output 5 4 2 8" xfId="45351"/>
    <cellStyle name="Output 5 4 2 9" xfId="45352"/>
    <cellStyle name="Output 5 4 20" xfId="45353"/>
    <cellStyle name="Output 5 4 21" xfId="45354"/>
    <cellStyle name="Output 5 4 22" xfId="45355"/>
    <cellStyle name="Output 5 4 23" xfId="45356"/>
    <cellStyle name="Output 5 4 3" xfId="45357"/>
    <cellStyle name="Output 5 4 3 10" xfId="45358"/>
    <cellStyle name="Output 5 4 3 11" xfId="45359"/>
    <cellStyle name="Output 5 4 3 12" xfId="45360"/>
    <cellStyle name="Output 5 4 3 13" xfId="45361"/>
    <cellStyle name="Output 5 4 3 14" xfId="45362"/>
    <cellStyle name="Output 5 4 3 15" xfId="45363"/>
    <cellStyle name="Output 5 4 3 16" xfId="45364"/>
    <cellStyle name="Output 5 4 3 17" xfId="45365"/>
    <cellStyle name="Output 5 4 3 18" xfId="45366"/>
    <cellStyle name="Output 5 4 3 19" xfId="45367"/>
    <cellStyle name="Output 5 4 3 2" xfId="45368"/>
    <cellStyle name="Output 5 4 3 2 10" xfId="45369"/>
    <cellStyle name="Output 5 4 3 2 11" xfId="45370"/>
    <cellStyle name="Output 5 4 3 2 12" xfId="45371"/>
    <cellStyle name="Output 5 4 3 2 13" xfId="45372"/>
    <cellStyle name="Output 5 4 3 2 14" xfId="45373"/>
    <cellStyle name="Output 5 4 3 2 15" xfId="45374"/>
    <cellStyle name="Output 5 4 3 2 16" xfId="45375"/>
    <cellStyle name="Output 5 4 3 2 2" xfId="45376"/>
    <cellStyle name="Output 5 4 3 2 3" xfId="45377"/>
    <cellStyle name="Output 5 4 3 2 4" xfId="45378"/>
    <cellStyle name="Output 5 4 3 2 5" xfId="45379"/>
    <cellStyle name="Output 5 4 3 2 6" xfId="45380"/>
    <cellStyle name="Output 5 4 3 2 7" xfId="45381"/>
    <cellStyle name="Output 5 4 3 2 8" xfId="45382"/>
    <cellStyle name="Output 5 4 3 2 9" xfId="45383"/>
    <cellStyle name="Output 5 4 3 20" xfId="45384"/>
    <cellStyle name="Output 5 4 3 21" xfId="45385"/>
    <cellStyle name="Output 5 4 3 3" xfId="45386"/>
    <cellStyle name="Output 5 4 3 3 10" xfId="45387"/>
    <cellStyle name="Output 5 4 3 3 11" xfId="45388"/>
    <cellStyle name="Output 5 4 3 3 12" xfId="45389"/>
    <cellStyle name="Output 5 4 3 3 13" xfId="45390"/>
    <cellStyle name="Output 5 4 3 3 14" xfId="45391"/>
    <cellStyle name="Output 5 4 3 3 15" xfId="45392"/>
    <cellStyle name="Output 5 4 3 3 16" xfId="45393"/>
    <cellStyle name="Output 5 4 3 3 2" xfId="45394"/>
    <cellStyle name="Output 5 4 3 3 3" xfId="45395"/>
    <cellStyle name="Output 5 4 3 3 4" xfId="45396"/>
    <cellStyle name="Output 5 4 3 3 5" xfId="45397"/>
    <cellStyle name="Output 5 4 3 3 6" xfId="45398"/>
    <cellStyle name="Output 5 4 3 3 7" xfId="45399"/>
    <cellStyle name="Output 5 4 3 3 8" xfId="45400"/>
    <cellStyle name="Output 5 4 3 3 9" xfId="45401"/>
    <cellStyle name="Output 5 4 3 4" xfId="45402"/>
    <cellStyle name="Output 5 4 3 4 10" xfId="45403"/>
    <cellStyle name="Output 5 4 3 4 11" xfId="45404"/>
    <cellStyle name="Output 5 4 3 4 12" xfId="45405"/>
    <cellStyle name="Output 5 4 3 4 13" xfId="45406"/>
    <cellStyle name="Output 5 4 3 4 14" xfId="45407"/>
    <cellStyle name="Output 5 4 3 4 15" xfId="45408"/>
    <cellStyle name="Output 5 4 3 4 16" xfId="45409"/>
    <cellStyle name="Output 5 4 3 4 2" xfId="45410"/>
    <cellStyle name="Output 5 4 3 4 3" xfId="45411"/>
    <cellStyle name="Output 5 4 3 4 4" xfId="45412"/>
    <cellStyle name="Output 5 4 3 4 5" xfId="45413"/>
    <cellStyle name="Output 5 4 3 4 6" xfId="45414"/>
    <cellStyle name="Output 5 4 3 4 7" xfId="45415"/>
    <cellStyle name="Output 5 4 3 4 8" xfId="45416"/>
    <cellStyle name="Output 5 4 3 4 9" xfId="45417"/>
    <cellStyle name="Output 5 4 3 5" xfId="45418"/>
    <cellStyle name="Output 5 4 3 5 10" xfId="45419"/>
    <cellStyle name="Output 5 4 3 5 11" xfId="45420"/>
    <cellStyle name="Output 5 4 3 5 12" xfId="45421"/>
    <cellStyle name="Output 5 4 3 5 13" xfId="45422"/>
    <cellStyle name="Output 5 4 3 5 14" xfId="45423"/>
    <cellStyle name="Output 5 4 3 5 15" xfId="45424"/>
    <cellStyle name="Output 5 4 3 5 2" xfId="45425"/>
    <cellStyle name="Output 5 4 3 5 3" xfId="45426"/>
    <cellStyle name="Output 5 4 3 5 4" xfId="45427"/>
    <cellStyle name="Output 5 4 3 5 5" xfId="45428"/>
    <cellStyle name="Output 5 4 3 5 6" xfId="45429"/>
    <cellStyle name="Output 5 4 3 5 7" xfId="45430"/>
    <cellStyle name="Output 5 4 3 5 8" xfId="45431"/>
    <cellStyle name="Output 5 4 3 5 9" xfId="45432"/>
    <cellStyle name="Output 5 4 3 6" xfId="45433"/>
    <cellStyle name="Output 5 4 3 7" xfId="45434"/>
    <cellStyle name="Output 5 4 3 8" xfId="45435"/>
    <cellStyle name="Output 5 4 3 9" xfId="45436"/>
    <cellStyle name="Output 5 4 4" xfId="45437"/>
    <cellStyle name="Output 5 4 4 10" xfId="45438"/>
    <cellStyle name="Output 5 4 4 11" xfId="45439"/>
    <cellStyle name="Output 5 4 4 12" xfId="45440"/>
    <cellStyle name="Output 5 4 4 13" xfId="45441"/>
    <cellStyle name="Output 5 4 4 14" xfId="45442"/>
    <cellStyle name="Output 5 4 4 15" xfId="45443"/>
    <cellStyle name="Output 5 4 4 16" xfId="45444"/>
    <cellStyle name="Output 5 4 4 2" xfId="45445"/>
    <cellStyle name="Output 5 4 4 3" xfId="45446"/>
    <cellStyle name="Output 5 4 4 4" xfId="45447"/>
    <cellStyle name="Output 5 4 4 5" xfId="45448"/>
    <cellStyle name="Output 5 4 4 6" xfId="45449"/>
    <cellStyle name="Output 5 4 4 7" xfId="45450"/>
    <cellStyle name="Output 5 4 4 8" xfId="45451"/>
    <cellStyle name="Output 5 4 4 9" xfId="45452"/>
    <cellStyle name="Output 5 4 5" xfId="45453"/>
    <cellStyle name="Output 5 4 5 10" xfId="45454"/>
    <cellStyle name="Output 5 4 5 11" xfId="45455"/>
    <cellStyle name="Output 5 4 5 12" xfId="45456"/>
    <cellStyle name="Output 5 4 5 13" xfId="45457"/>
    <cellStyle name="Output 5 4 5 14" xfId="45458"/>
    <cellStyle name="Output 5 4 5 15" xfId="45459"/>
    <cellStyle name="Output 5 4 5 16" xfId="45460"/>
    <cellStyle name="Output 5 4 5 2" xfId="45461"/>
    <cellStyle name="Output 5 4 5 3" xfId="45462"/>
    <cellStyle name="Output 5 4 5 4" xfId="45463"/>
    <cellStyle name="Output 5 4 5 5" xfId="45464"/>
    <cellStyle name="Output 5 4 5 6" xfId="45465"/>
    <cellStyle name="Output 5 4 5 7" xfId="45466"/>
    <cellStyle name="Output 5 4 5 8" xfId="45467"/>
    <cellStyle name="Output 5 4 5 9" xfId="45468"/>
    <cellStyle name="Output 5 4 6" xfId="45469"/>
    <cellStyle name="Output 5 4 6 10" xfId="45470"/>
    <cellStyle name="Output 5 4 6 11" xfId="45471"/>
    <cellStyle name="Output 5 4 6 12" xfId="45472"/>
    <cellStyle name="Output 5 4 6 13" xfId="45473"/>
    <cellStyle name="Output 5 4 6 14" xfId="45474"/>
    <cellStyle name="Output 5 4 6 15" xfId="45475"/>
    <cellStyle name="Output 5 4 6 16" xfId="45476"/>
    <cellStyle name="Output 5 4 6 2" xfId="45477"/>
    <cellStyle name="Output 5 4 6 3" xfId="45478"/>
    <cellStyle name="Output 5 4 6 4" xfId="45479"/>
    <cellStyle name="Output 5 4 6 5" xfId="45480"/>
    <cellStyle name="Output 5 4 6 6" xfId="45481"/>
    <cellStyle name="Output 5 4 6 7" xfId="45482"/>
    <cellStyle name="Output 5 4 6 8" xfId="45483"/>
    <cellStyle name="Output 5 4 6 9" xfId="45484"/>
    <cellStyle name="Output 5 4 7" xfId="45485"/>
    <cellStyle name="Output 5 4 7 10" xfId="45486"/>
    <cellStyle name="Output 5 4 7 11" xfId="45487"/>
    <cellStyle name="Output 5 4 7 12" xfId="45488"/>
    <cellStyle name="Output 5 4 7 13" xfId="45489"/>
    <cellStyle name="Output 5 4 7 14" xfId="45490"/>
    <cellStyle name="Output 5 4 7 15" xfId="45491"/>
    <cellStyle name="Output 5 4 7 2" xfId="45492"/>
    <cellStyle name="Output 5 4 7 3" xfId="45493"/>
    <cellStyle name="Output 5 4 7 4" xfId="45494"/>
    <cellStyle name="Output 5 4 7 5" xfId="45495"/>
    <cellStyle name="Output 5 4 7 6" xfId="45496"/>
    <cellStyle name="Output 5 4 7 7" xfId="45497"/>
    <cellStyle name="Output 5 4 7 8" xfId="45498"/>
    <cellStyle name="Output 5 4 7 9" xfId="45499"/>
    <cellStyle name="Output 5 4 8" xfId="45500"/>
    <cellStyle name="Output 5 4 9" xfId="45501"/>
    <cellStyle name="Output 5 5" xfId="45502"/>
    <cellStyle name="Output 5 5 10" xfId="45503"/>
    <cellStyle name="Output 5 5 11" xfId="45504"/>
    <cellStyle name="Output 5 5 12" xfId="45505"/>
    <cellStyle name="Output 5 5 13" xfId="45506"/>
    <cellStyle name="Output 5 5 14" xfId="45507"/>
    <cellStyle name="Output 5 5 15" xfId="45508"/>
    <cellStyle name="Output 5 5 16" xfId="45509"/>
    <cellStyle name="Output 5 5 17" xfId="45510"/>
    <cellStyle name="Output 5 5 18" xfId="45511"/>
    <cellStyle name="Output 5 5 19" xfId="45512"/>
    <cellStyle name="Output 5 5 2" xfId="45513"/>
    <cellStyle name="Output 5 5 2 10" xfId="45514"/>
    <cellStyle name="Output 5 5 2 11" xfId="45515"/>
    <cellStyle name="Output 5 5 2 12" xfId="45516"/>
    <cellStyle name="Output 5 5 2 13" xfId="45517"/>
    <cellStyle name="Output 5 5 2 14" xfId="45518"/>
    <cellStyle name="Output 5 5 2 15" xfId="45519"/>
    <cellStyle name="Output 5 5 2 16" xfId="45520"/>
    <cellStyle name="Output 5 5 2 2" xfId="45521"/>
    <cellStyle name="Output 5 5 2 3" xfId="45522"/>
    <cellStyle name="Output 5 5 2 4" xfId="45523"/>
    <cellStyle name="Output 5 5 2 5" xfId="45524"/>
    <cellStyle name="Output 5 5 2 6" xfId="45525"/>
    <cellStyle name="Output 5 5 2 7" xfId="45526"/>
    <cellStyle name="Output 5 5 2 8" xfId="45527"/>
    <cellStyle name="Output 5 5 2 9" xfId="45528"/>
    <cellStyle name="Output 5 5 20" xfId="45529"/>
    <cellStyle name="Output 5 5 21" xfId="45530"/>
    <cellStyle name="Output 5 5 3" xfId="45531"/>
    <cellStyle name="Output 5 5 3 10" xfId="45532"/>
    <cellStyle name="Output 5 5 3 11" xfId="45533"/>
    <cellStyle name="Output 5 5 3 12" xfId="45534"/>
    <cellStyle name="Output 5 5 3 13" xfId="45535"/>
    <cellStyle name="Output 5 5 3 14" xfId="45536"/>
    <cellStyle name="Output 5 5 3 15" xfId="45537"/>
    <cellStyle name="Output 5 5 3 16" xfId="45538"/>
    <cellStyle name="Output 5 5 3 2" xfId="45539"/>
    <cellStyle name="Output 5 5 3 3" xfId="45540"/>
    <cellStyle name="Output 5 5 3 4" xfId="45541"/>
    <cellStyle name="Output 5 5 3 5" xfId="45542"/>
    <cellStyle name="Output 5 5 3 6" xfId="45543"/>
    <cellStyle name="Output 5 5 3 7" xfId="45544"/>
    <cellStyle name="Output 5 5 3 8" xfId="45545"/>
    <cellStyle name="Output 5 5 3 9" xfId="45546"/>
    <cellStyle name="Output 5 5 4" xfId="45547"/>
    <cellStyle name="Output 5 5 4 10" xfId="45548"/>
    <cellStyle name="Output 5 5 4 11" xfId="45549"/>
    <cellStyle name="Output 5 5 4 12" xfId="45550"/>
    <cellStyle name="Output 5 5 4 13" xfId="45551"/>
    <cellStyle name="Output 5 5 4 14" xfId="45552"/>
    <cellStyle name="Output 5 5 4 15" xfId="45553"/>
    <cellStyle name="Output 5 5 4 16" xfId="45554"/>
    <cellStyle name="Output 5 5 4 2" xfId="45555"/>
    <cellStyle name="Output 5 5 4 3" xfId="45556"/>
    <cellStyle name="Output 5 5 4 4" xfId="45557"/>
    <cellStyle name="Output 5 5 4 5" xfId="45558"/>
    <cellStyle name="Output 5 5 4 6" xfId="45559"/>
    <cellStyle name="Output 5 5 4 7" xfId="45560"/>
    <cellStyle name="Output 5 5 4 8" xfId="45561"/>
    <cellStyle name="Output 5 5 4 9" xfId="45562"/>
    <cellStyle name="Output 5 5 5" xfId="45563"/>
    <cellStyle name="Output 5 5 5 10" xfId="45564"/>
    <cellStyle name="Output 5 5 5 11" xfId="45565"/>
    <cellStyle name="Output 5 5 5 12" xfId="45566"/>
    <cellStyle name="Output 5 5 5 13" xfId="45567"/>
    <cellStyle name="Output 5 5 5 14" xfId="45568"/>
    <cellStyle name="Output 5 5 5 15" xfId="45569"/>
    <cellStyle name="Output 5 5 5 2" xfId="45570"/>
    <cellStyle name="Output 5 5 5 3" xfId="45571"/>
    <cellStyle name="Output 5 5 5 4" xfId="45572"/>
    <cellStyle name="Output 5 5 5 5" xfId="45573"/>
    <cellStyle name="Output 5 5 5 6" xfId="45574"/>
    <cellStyle name="Output 5 5 5 7" xfId="45575"/>
    <cellStyle name="Output 5 5 5 8" xfId="45576"/>
    <cellStyle name="Output 5 5 5 9" xfId="45577"/>
    <cellStyle name="Output 5 5 6" xfId="45578"/>
    <cellStyle name="Output 5 5 7" xfId="45579"/>
    <cellStyle name="Output 5 5 8" xfId="45580"/>
    <cellStyle name="Output 5 5 9" xfId="45581"/>
    <cellStyle name="Output 5 6" xfId="45582"/>
    <cellStyle name="Output 5 6 10" xfId="45583"/>
    <cellStyle name="Output 5 6 11" xfId="45584"/>
    <cellStyle name="Output 5 6 12" xfId="45585"/>
    <cellStyle name="Output 5 6 13" xfId="45586"/>
    <cellStyle name="Output 5 6 14" xfId="45587"/>
    <cellStyle name="Output 5 6 15" xfId="45588"/>
    <cellStyle name="Output 5 6 16" xfId="45589"/>
    <cellStyle name="Output 5 6 17" xfId="45590"/>
    <cellStyle name="Output 5 6 18" xfId="45591"/>
    <cellStyle name="Output 5 6 19" xfId="45592"/>
    <cellStyle name="Output 5 6 2" xfId="45593"/>
    <cellStyle name="Output 5 6 2 10" xfId="45594"/>
    <cellStyle name="Output 5 6 2 11" xfId="45595"/>
    <cellStyle name="Output 5 6 2 12" xfId="45596"/>
    <cellStyle name="Output 5 6 2 13" xfId="45597"/>
    <cellStyle name="Output 5 6 2 14" xfId="45598"/>
    <cellStyle name="Output 5 6 2 15" xfId="45599"/>
    <cellStyle name="Output 5 6 2 16" xfId="45600"/>
    <cellStyle name="Output 5 6 2 2" xfId="45601"/>
    <cellStyle name="Output 5 6 2 3" xfId="45602"/>
    <cellStyle name="Output 5 6 2 4" xfId="45603"/>
    <cellStyle name="Output 5 6 2 5" xfId="45604"/>
    <cellStyle name="Output 5 6 2 6" xfId="45605"/>
    <cellStyle name="Output 5 6 2 7" xfId="45606"/>
    <cellStyle name="Output 5 6 2 8" xfId="45607"/>
    <cellStyle name="Output 5 6 2 9" xfId="45608"/>
    <cellStyle name="Output 5 6 20" xfId="45609"/>
    <cellStyle name="Output 5 6 21" xfId="45610"/>
    <cellStyle name="Output 5 6 3" xfId="45611"/>
    <cellStyle name="Output 5 6 3 10" xfId="45612"/>
    <cellStyle name="Output 5 6 3 11" xfId="45613"/>
    <cellStyle name="Output 5 6 3 12" xfId="45614"/>
    <cellStyle name="Output 5 6 3 13" xfId="45615"/>
    <cellStyle name="Output 5 6 3 14" xfId="45616"/>
    <cellStyle name="Output 5 6 3 15" xfId="45617"/>
    <cellStyle name="Output 5 6 3 16" xfId="45618"/>
    <cellStyle name="Output 5 6 3 2" xfId="45619"/>
    <cellStyle name="Output 5 6 3 3" xfId="45620"/>
    <cellStyle name="Output 5 6 3 4" xfId="45621"/>
    <cellStyle name="Output 5 6 3 5" xfId="45622"/>
    <cellStyle name="Output 5 6 3 6" xfId="45623"/>
    <cellStyle name="Output 5 6 3 7" xfId="45624"/>
    <cellStyle name="Output 5 6 3 8" xfId="45625"/>
    <cellStyle name="Output 5 6 3 9" xfId="45626"/>
    <cellStyle name="Output 5 6 4" xfId="45627"/>
    <cellStyle name="Output 5 6 4 10" xfId="45628"/>
    <cellStyle name="Output 5 6 4 11" xfId="45629"/>
    <cellStyle name="Output 5 6 4 12" xfId="45630"/>
    <cellStyle name="Output 5 6 4 13" xfId="45631"/>
    <cellStyle name="Output 5 6 4 14" xfId="45632"/>
    <cellStyle name="Output 5 6 4 15" xfId="45633"/>
    <cellStyle name="Output 5 6 4 16" xfId="45634"/>
    <cellStyle name="Output 5 6 4 2" xfId="45635"/>
    <cellStyle name="Output 5 6 4 3" xfId="45636"/>
    <cellStyle name="Output 5 6 4 4" xfId="45637"/>
    <cellStyle name="Output 5 6 4 5" xfId="45638"/>
    <cellStyle name="Output 5 6 4 6" xfId="45639"/>
    <cellStyle name="Output 5 6 4 7" xfId="45640"/>
    <cellStyle name="Output 5 6 4 8" xfId="45641"/>
    <cellStyle name="Output 5 6 4 9" xfId="45642"/>
    <cellStyle name="Output 5 6 5" xfId="45643"/>
    <cellStyle name="Output 5 6 5 10" xfId="45644"/>
    <cellStyle name="Output 5 6 5 11" xfId="45645"/>
    <cellStyle name="Output 5 6 5 12" xfId="45646"/>
    <cellStyle name="Output 5 6 5 13" xfId="45647"/>
    <cellStyle name="Output 5 6 5 14" xfId="45648"/>
    <cellStyle name="Output 5 6 5 15" xfId="45649"/>
    <cellStyle name="Output 5 6 5 2" xfId="45650"/>
    <cellStyle name="Output 5 6 5 3" xfId="45651"/>
    <cellStyle name="Output 5 6 5 4" xfId="45652"/>
    <cellStyle name="Output 5 6 5 5" xfId="45653"/>
    <cellStyle name="Output 5 6 5 6" xfId="45654"/>
    <cellStyle name="Output 5 6 5 7" xfId="45655"/>
    <cellStyle name="Output 5 6 5 8" xfId="45656"/>
    <cellStyle name="Output 5 6 5 9" xfId="45657"/>
    <cellStyle name="Output 5 6 6" xfId="45658"/>
    <cellStyle name="Output 5 6 7" xfId="45659"/>
    <cellStyle name="Output 5 6 8" xfId="45660"/>
    <cellStyle name="Output 5 6 9" xfId="45661"/>
    <cellStyle name="Output 5 7" xfId="45662"/>
    <cellStyle name="Output 5 7 10" xfId="45663"/>
    <cellStyle name="Output 5 7 11" xfId="45664"/>
    <cellStyle name="Output 5 7 12" xfId="45665"/>
    <cellStyle name="Output 5 7 13" xfId="45666"/>
    <cellStyle name="Output 5 7 14" xfId="45667"/>
    <cellStyle name="Output 5 7 15" xfId="45668"/>
    <cellStyle name="Output 5 7 16" xfId="45669"/>
    <cellStyle name="Output 5 7 2" xfId="45670"/>
    <cellStyle name="Output 5 7 3" xfId="45671"/>
    <cellStyle name="Output 5 7 4" xfId="45672"/>
    <cellStyle name="Output 5 7 5" xfId="45673"/>
    <cellStyle name="Output 5 7 6" xfId="45674"/>
    <cellStyle name="Output 5 7 7" xfId="45675"/>
    <cellStyle name="Output 5 7 8" xfId="45676"/>
    <cellStyle name="Output 5 7 9" xfId="45677"/>
    <cellStyle name="Output 5 8" xfId="45678"/>
    <cellStyle name="Output 5 8 10" xfId="45679"/>
    <cellStyle name="Output 5 8 11" xfId="45680"/>
    <cellStyle name="Output 5 8 12" xfId="45681"/>
    <cellStyle name="Output 5 8 13" xfId="45682"/>
    <cellStyle name="Output 5 8 14" xfId="45683"/>
    <cellStyle name="Output 5 8 15" xfId="45684"/>
    <cellStyle name="Output 5 8 16" xfId="45685"/>
    <cellStyle name="Output 5 8 2" xfId="45686"/>
    <cellStyle name="Output 5 8 3" xfId="45687"/>
    <cellStyle name="Output 5 8 4" xfId="45688"/>
    <cellStyle name="Output 5 8 5" xfId="45689"/>
    <cellStyle name="Output 5 8 6" xfId="45690"/>
    <cellStyle name="Output 5 8 7" xfId="45691"/>
    <cellStyle name="Output 5 8 8" xfId="45692"/>
    <cellStyle name="Output 5 8 9" xfId="45693"/>
    <cellStyle name="Output 5 9" xfId="45694"/>
    <cellStyle name="Output 5 9 10" xfId="45695"/>
    <cellStyle name="Output 5 9 11" xfId="45696"/>
    <cellStyle name="Output 5 9 12" xfId="45697"/>
    <cellStyle name="Output 5 9 13" xfId="45698"/>
    <cellStyle name="Output 5 9 14" xfId="45699"/>
    <cellStyle name="Output 5 9 15" xfId="45700"/>
    <cellStyle name="Output 5 9 16" xfId="45701"/>
    <cellStyle name="Output 5 9 2" xfId="45702"/>
    <cellStyle name="Output 5 9 3" xfId="45703"/>
    <cellStyle name="Output 5 9 4" xfId="45704"/>
    <cellStyle name="Output 5 9 5" xfId="45705"/>
    <cellStyle name="Output 5 9 6" xfId="45706"/>
    <cellStyle name="Output 5 9 7" xfId="45707"/>
    <cellStyle name="Output 5 9 8" xfId="45708"/>
    <cellStyle name="Output 5 9 9" xfId="45709"/>
    <cellStyle name="Output 6" xfId="45710"/>
    <cellStyle name="Output 6 10" xfId="45711"/>
    <cellStyle name="Output 6 11" xfId="45712"/>
    <cellStyle name="Output 6 12" xfId="45713"/>
    <cellStyle name="Output 6 13" xfId="45714"/>
    <cellStyle name="Output 6 14" xfId="45715"/>
    <cellStyle name="Output 6 15" xfId="45716"/>
    <cellStyle name="Output 6 16" xfId="45717"/>
    <cellStyle name="Output 6 17" xfId="45718"/>
    <cellStyle name="Output 6 18" xfId="45719"/>
    <cellStyle name="Output 6 2" xfId="45720"/>
    <cellStyle name="Output 6 2 10" xfId="45721"/>
    <cellStyle name="Output 6 2 10 10" xfId="45722"/>
    <cellStyle name="Output 6 2 10 11" xfId="45723"/>
    <cellStyle name="Output 6 2 10 12" xfId="45724"/>
    <cellStyle name="Output 6 2 10 13" xfId="45725"/>
    <cellStyle name="Output 6 2 10 14" xfId="45726"/>
    <cellStyle name="Output 6 2 10 15" xfId="45727"/>
    <cellStyle name="Output 6 2 10 2" xfId="45728"/>
    <cellStyle name="Output 6 2 10 3" xfId="45729"/>
    <cellStyle name="Output 6 2 10 4" xfId="45730"/>
    <cellStyle name="Output 6 2 10 5" xfId="45731"/>
    <cellStyle name="Output 6 2 10 6" xfId="45732"/>
    <cellStyle name="Output 6 2 10 7" xfId="45733"/>
    <cellStyle name="Output 6 2 10 8" xfId="45734"/>
    <cellStyle name="Output 6 2 10 9" xfId="45735"/>
    <cellStyle name="Output 6 2 11" xfId="45736"/>
    <cellStyle name="Output 6 2 12" xfId="45737"/>
    <cellStyle name="Output 6 2 13" xfId="45738"/>
    <cellStyle name="Output 6 2 14" xfId="45739"/>
    <cellStyle name="Output 6 2 15" xfId="45740"/>
    <cellStyle name="Output 6 2 16" xfId="45741"/>
    <cellStyle name="Output 6 2 17" xfId="45742"/>
    <cellStyle name="Output 6 2 18" xfId="45743"/>
    <cellStyle name="Output 6 2 19" xfId="45744"/>
    <cellStyle name="Output 6 2 2" xfId="45745"/>
    <cellStyle name="Output 6 2 2 10" xfId="45746"/>
    <cellStyle name="Output 6 2 2 11" xfId="45747"/>
    <cellStyle name="Output 6 2 2 12" xfId="45748"/>
    <cellStyle name="Output 6 2 2 13" xfId="45749"/>
    <cellStyle name="Output 6 2 2 14" xfId="45750"/>
    <cellStyle name="Output 6 2 2 15" xfId="45751"/>
    <cellStyle name="Output 6 2 2 16" xfId="45752"/>
    <cellStyle name="Output 6 2 2 17" xfId="45753"/>
    <cellStyle name="Output 6 2 2 18" xfId="45754"/>
    <cellStyle name="Output 6 2 2 19" xfId="45755"/>
    <cellStyle name="Output 6 2 2 2" xfId="45756"/>
    <cellStyle name="Output 6 2 2 2 10" xfId="45757"/>
    <cellStyle name="Output 6 2 2 2 11" xfId="45758"/>
    <cellStyle name="Output 6 2 2 2 12" xfId="45759"/>
    <cellStyle name="Output 6 2 2 2 13" xfId="45760"/>
    <cellStyle name="Output 6 2 2 2 14" xfId="45761"/>
    <cellStyle name="Output 6 2 2 2 15" xfId="45762"/>
    <cellStyle name="Output 6 2 2 2 16" xfId="45763"/>
    <cellStyle name="Output 6 2 2 2 2" xfId="45764"/>
    <cellStyle name="Output 6 2 2 2 3" xfId="45765"/>
    <cellStyle name="Output 6 2 2 2 4" xfId="45766"/>
    <cellStyle name="Output 6 2 2 2 5" xfId="45767"/>
    <cellStyle name="Output 6 2 2 2 6" xfId="45768"/>
    <cellStyle name="Output 6 2 2 2 7" xfId="45769"/>
    <cellStyle name="Output 6 2 2 2 8" xfId="45770"/>
    <cellStyle name="Output 6 2 2 2 9" xfId="45771"/>
    <cellStyle name="Output 6 2 2 20" xfId="45772"/>
    <cellStyle name="Output 6 2 2 21" xfId="45773"/>
    <cellStyle name="Output 6 2 2 3" xfId="45774"/>
    <cellStyle name="Output 6 2 2 3 10" xfId="45775"/>
    <cellStyle name="Output 6 2 2 3 11" xfId="45776"/>
    <cellStyle name="Output 6 2 2 3 12" xfId="45777"/>
    <cellStyle name="Output 6 2 2 3 13" xfId="45778"/>
    <cellStyle name="Output 6 2 2 3 14" xfId="45779"/>
    <cellStyle name="Output 6 2 2 3 15" xfId="45780"/>
    <cellStyle name="Output 6 2 2 3 16" xfId="45781"/>
    <cellStyle name="Output 6 2 2 3 2" xfId="45782"/>
    <cellStyle name="Output 6 2 2 3 3" xfId="45783"/>
    <cellStyle name="Output 6 2 2 3 4" xfId="45784"/>
    <cellStyle name="Output 6 2 2 3 5" xfId="45785"/>
    <cellStyle name="Output 6 2 2 3 6" xfId="45786"/>
    <cellStyle name="Output 6 2 2 3 7" xfId="45787"/>
    <cellStyle name="Output 6 2 2 3 8" xfId="45788"/>
    <cellStyle name="Output 6 2 2 3 9" xfId="45789"/>
    <cellStyle name="Output 6 2 2 4" xfId="45790"/>
    <cellStyle name="Output 6 2 2 4 10" xfId="45791"/>
    <cellStyle name="Output 6 2 2 4 11" xfId="45792"/>
    <cellStyle name="Output 6 2 2 4 12" xfId="45793"/>
    <cellStyle name="Output 6 2 2 4 13" xfId="45794"/>
    <cellStyle name="Output 6 2 2 4 14" xfId="45795"/>
    <cellStyle name="Output 6 2 2 4 15" xfId="45796"/>
    <cellStyle name="Output 6 2 2 4 16" xfId="45797"/>
    <cellStyle name="Output 6 2 2 4 2" xfId="45798"/>
    <cellStyle name="Output 6 2 2 4 3" xfId="45799"/>
    <cellStyle name="Output 6 2 2 4 4" xfId="45800"/>
    <cellStyle name="Output 6 2 2 4 5" xfId="45801"/>
    <cellStyle name="Output 6 2 2 4 6" xfId="45802"/>
    <cellStyle name="Output 6 2 2 4 7" xfId="45803"/>
    <cellStyle name="Output 6 2 2 4 8" xfId="45804"/>
    <cellStyle name="Output 6 2 2 4 9" xfId="45805"/>
    <cellStyle name="Output 6 2 2 5" xfId="45806"/>
    <cellStyle name="Output 6 2 2 5 10" xfId="45807"/>
    <cellStyle name="Output 6 2 2 5 11" xfId="45808"/>
    <cellStyle name="Output 6 2 2 5 12" xfId="45809"/>
    <cellStyle name="Output 6 2 2 5 13" xfId="45810"/>
    <cellStyle name="Output 6 2 2 5 14" xfId="45811"/>
    <cellStyle name="Output 6 2 2 5 15" xfId="45812"/>
    <cellStyle name="Output 6 2 2 5 2" xfId="45813"/>
    <cellStyle name="Output 6 2 2 5 3" xfId="45814"/>
    <cellStyle name="Output 6 2 2 5 4" xfId="45815"/>
    <cellStyle name="Output 6 2 2 5 5" xfId="45816"/>
    <cellStyle name="Output 6 2 2 5 6" xfId="45817"/>
    <cellStyle name="Output 6 2 2 5 7" xfId="45818"/>
    <cellStyle name="Output 6 2 2 5 8" xfId="45819"/>
    <cellStyle name="Output 6 2 2 5 9" xfId="45820"/>
    <cellStyle name="Output 6 2 2 6" xfId="45821"/>
    <cellStyle name="Output 6 2 2 7" xfId="45822"/>
    <cellStyle name="Output 6 2 2 8" xfId="45823"/>
    <cellStyle name="Output 6 2 2 9" xfId="45824"/>
    <cellStyle name="Output 6 2 20" xfId="45825"/>
    <cellStyle name="Output 6 2 21" xfId="45826"/>
    <cellStyle name="Output 6 2 22" xfId="45827"/>
    <cellStyle name="Output 6 2 23" xfId="45828"/>
    <cellStyle name="Output 6 2 24" xfId="45829"/>
    <cellStyle name="Output 6 2 25" xfId="45830"/>
    <cellStyle name="Output 6 2 26" xfId="45831"/>
    <cellStyle name="Output 6 2 27" xfId="45832"/>
    <cellStyle name="Output 6 2 28" xfId="45833"/>
    <cellStyle name="Output 6 2 3" xfId="45834"/>
    <cellStyle name="Output 6 2 3 10" xfId="45835"/>
    <cellStyle name="Output 6 2 3 11" xfId="45836"/>
    <cellStyle name="Output 6 2 3 12" xfId="45837"/>
    <cellStyle name="Output 6 2 3 13" xfId="45838"/>
    <cellStyle name="Output 6 2 3 14" xfId="45839"/>
    <cellStyle name="Output 6 2 3 15" xfId="45840"/>
    <cellStyle name="Output 6 2 3 16" xfId="45841"/>
    <cellStyle name="Output 6 2 3 17" xfId="45842"/>
    <cellStyle name="Output 6 2 3 18" xfId="45843"/>
    <cellStyle name="Output 6 2 3 19" xfId="45844"/>
    <cellStyle name="Output 6 2 3 2" xfId="45845"/>
    <cellStyle name="Output 6 2 3 2 10" xfId="45846"/>
    <cellStyle name="Output 6 2 3 2 11" xfId="45847"/>
    <cellStyle name="Output 6 2 3 2 12" xfId="45848"/>
    <cellStyle name="Output 6 2 3 2 13" xfId="45849"/>
    <cellStyle name="Output 6 2 3 2 14" xfId="45850"/>
    <cellStyle name="Output 6 2 3 2 15" xfId="45851"/>
    <cellStyle name="Output 6 2 3 2 16" xfId="45852"/>
    <cellStyle name="Output 6 2 3 2 2" xfId="45853"/>
    <cellStyle name="Output 6 2 3 2 3" xfId="45854"/>
    <cellStyle name="Output 6 2 3 2 4" xfId="45855"/>
    <cellStyle name="Output 6 2 3 2 5" xfId="45856"/>
    <cellStyle name="Output 6 2 3 2 6" xfId="45857"/>
    <cellStyle name="Output 6 2 3 2 7" xfId="45858"/>
    <cellStyle name="Output 6 2 3 2 8" xfId="45859"/>
    <cellStyle name="Output 6 2 3 2 9" xfId="45860"/>
    <cellStyle name="Output 6 2 3 20" xfId="45861"/>
    <cellStyle name="Output 6 2 3 21" xfId="45862"/>
    <cellStyle name="Output 6 2 3 3" xfId="45863"/>
    <cellStyle name="Output 6 2 3 3 10" xfId="45864"/>
    <cellStyle name="Output 6 2 3 3 11" xfId="45865"/>
    <cellStyle name="Output 6 2 3 3 12" xfId="45866"/>
    <cellStyle name="Output 6 2 3 3 13" xfId="45867"/>
    <cellStyle name="Output 6 2 3 3 14" xfId="45868"/>
    <cellStyle name="Output 6 2 3 3 15" xfId="45869"/>
    <cellStyle name="Output 6 2 3 3 16" xfId="45870"/>
    <cellStyle name="Output 6 2 3 3 2" xfId="45871"/>
    <cellStyle name="Output 6 2 3 3 3" xfId="45872"/>
    <cellStyle name="Output 6 2 3 3 4" xfId="45873"/>
    <cellStyle name="Output 6 2 3 3 5" xfId="45874"/>
    <cellStyle name="Output 6 2 3 3 6" xfId="45875"/>
    <cellStyle name="Output 6 2 3 3 7" xfId="45876"/>
    <cellStyle name="Output 6 2 3 3 8" xfId="45877"/>
    <cellStyle name="Output 6 2 3 3 9" xfId="45878"/>
    <cellStyle name="Output 6 2 3 4" xfId="45879"/>
    <cellStyle name="Output 6 2 3 4 10" xfId="45880"/>
    <cellStyle name="Output 6 2 3 4 11" xfId="45881"/>
    <cellStyle name="Output 6 2 3 4 12" xfId="45882"/>
    <cellStyle name="Output 6 2 3 4 13" xfId="45883"/>
    <cellStyle name="Output 6 2 3 4 14" xfId="45884"/>
    <cellStyle name="Output 6 2 3 4 15" xfId="45885"/>
    <cellStyle name="Output 6 2 3 4 16" xfId="45886"/>
    <cellStyle name="Output 6 2 3 4 2" xfId="45887"/>
    <cellStyle name="Output 6 2 3 4 3" xfId="45888"/>
    <cellStyle name="Output 6 2 3 4 4" xfId="45889"/>
    <cellStyle name="Output 6 2 3 4 5" xfId="45890"/>
    <cellStyle name="Output 6 2 3 4 6" xfId="45891"/>
    <cellStyle name="Output 6 2 3 4 7" xfId="45892"/>
    <cellStyle name="Output 6 2 3 4 8" xfId="45893"/>
    <cellStyle name="Output 6 2 3 4 9" xfId="45894"/>
    <cellStyle name="Output 6 2 3 5" xfId="45895"/>
    <cellStyle name="Output 6 2 3 5 10" xfId="45896"/>
    <cellStyle name="Output 6 2 3 5 11" xfId="45897"/>
    <cellStyle name="Output 6 2 3 5 12" xfId="45898"/>
    <cellStyle name="Output 6 2 3 5 13" xfId="45899"/>
    <cellStyle name="Output 6 2 3 5 14" xfId="45900"/>
    <cellStyle name="Output 6 2 3 5 15" xfId="45901"/>
    <cellStyle name="Output 6 2 3 5 2" xfId="45902"/>
    <cellStyle name="Output 6 2 3 5 3" xfId="45903"/>
    <cellStyle name="Output 6 2 3 5 4" xfId="45904"/>
    <cellStyle name="Output 6 2 3 5 5" xfId="45905"/>
    <cellStyle name="Output 6 2 3 5 6" xfId="45906"/>
    <cellStyle name="Output 6 2 3 5 7" xfId="45907"/>
    <cellStyle name="Output 6 2 3 5 8" xfId="45908"/>
    <cellStyle name="Output 6 2 3 5 9" xfId="45909"/>
    <cellStyle name="Output 6 2 3 6" xfId="45910"/>
    <cellStyle name="Output 6 2 3 7" xfId="45911"/>
    <cellStyle name="Output 6 2 3 8" xfId="45912"/>
    <cellStyle name="Output 6 2 3 9" xfId="45913"/>
    <cellStyle name="Output 6 2 4" xfId="45914"/>
    <cellStyle name="Output 6 2 4 10" xfId="45915"/>
    <cellStyle name="Output 6 2 4 11" xfId="45916"/>
    <cellStyle name="Output 6 2 4 12" xfId="45917"/>
    <cellStyle name="Output 6 2 4 13" xfId="45918"/>
    <cellStyle name="Output 6 2 4 14" xfId="45919"/>
    <cellStyle name="Output 6 2 4 15" xfId="45920"/>
    <cellStyle name="Output 6 2 4 16" xfId="45921"/>
    <cellStyle name="Output 6 2 4 2" xfId="45922"/>
    <cellStyle name="Output 6 2 4 3" xfId="45923"/>
    <cellStyle name="Output 6 2 4 4" xfId="45924"/>
    <cellStyle name="Output 6 2 4 5" xfId="45925"/>
    <cellStyle name="Output 6 2 4 6" xfId="45926"/>
    <cellStyle name="Output 6 2 4 7" xfId="45927"/>
    <cellStyle name="Output 6 2 4 8" xfId="45928"/>
    <cellStyle name="Output 6 2 4 9" xfId="45929"/>
    <cellStyle name="Output 6 2 5" xfId="45930"/>
    <cellStyle name="Output 6 2 5 10" xfId="45931"/>
    <cellStyle name="Output 6 2 5 11" xfId="45932"/>
    <cellStyle name="Output 6 2 5 12" xfId="45933"/>
    <cellStyle name="Output 6 2 5 13" xfId="45934"/>
    <cellStyle name="Output 6 2 5 14" xfId="45935"/>
    <cellStyle name="Output 6 2 5 15" xfId="45936"/>
    <cellStyle name="Output 6 2 5 16" xfId="45937"/>
    <cellStyle name="Output 6 2 5 2" xfId="45938"/>
    <cellStyle name="Output 6 2 5 3" xfId="45939"/>
    <cellStyle name="Output 6 2 5 4" xfId="45940"/>
    <cellStyle name="Output 6 2 5 5" xfId="45941"/>
    <cellStyle name="Output 6 2 5 6" xfId="45942"/>
    <cellStyle name="Output 6 2 5 7" xfId="45943"/>
    <cellStyle name="Output 6 2 5 8" xfId="45944"/>
    <cellStyle name="Output 6 2 5 9" xfId="45945"/>
    <cellStyle name="Output 6 2 6" xfId="45946"/>
    <cellStyle name="Output 6 2 6 10" xfId="45947"/>
    <cellStyle name="Output 6 2 6 11" xfId="45948"/>
    <cellStyle name="Output 6 2 6 12" xfId="45949"/>
    <cellStyle name="Output 6 2 6 13" xfId="45950"/>
    <cellStyle name="Output 6 2 6 14" xfId="45951"/>
    <cellStyle name="Output 6 2 6 15" xfId="45952"/>
    <cellStyle name="Output 6 2 6 16" xfId="45953"/>
    <cellStyle name="Output 6 2 6 2" xfId="45954"/>
    <cellStyle name="Output 6 2 6 3" xfId="45955"/>
    <cellStyle name="Output 6 2 6 4" xfId="45956"/>
    <cellStyle name="Output 6 2 6 5" xfId="45957"/>
    <cellStyle name="Output 6 2 6 6" xfId="45958"/>
    <cellStyle name="Output 6 2 6 7" xfId="45959"/>
    <cellStyle name="Output 6 2 6 8" xfId="45960"/>
    <cellStyle name="Output 6 2 6 9" xfId="45961"/>
    <cellStyle name="Output 6 2 7" xfId="45962"/>
    <cellStyle name="Output 6 2 7 10" xfId="45963"/>
    <cellStyle name="Output 6 2 7 11" xfId="45964"/>
    <cellStyle name="Output 6 2 7 12" xfId="45965"/>
    <cellStyle name="Output 6 2 7 13" xfId="45966"/>
    <cellStyle name="Output 6 2 7 14" xfId="45967"/>
    <cellStyle name="Output 6 2 7 15" xfId="45968"/>
    <cellStyle name="Output 6 2 7 16" xfId="45969"/>
    <cellStyle name="Output 6 2 7 2" xfId="45970"/>
    <cellStyle name="Output 6 2 7 3" xfId="45971"/>
    <cellStyle name="Output 6 2 7 4" xfId="45972"/>
    <cellStyle name="Output 6 2 7 5" xfId="45973"/>
    <cellStyle name="Output 6 2 7 6" xfId="45974"/>
    <cellStyle name="Output 6 2 7 7" xfId="45975"/>
    <cellStyle name="Output 6 2 7 8" xfId="45976"/>
    <cellStyle name="Output 6 2 7 9" xfId="45977"/>
    <cellStyle name="Output 6 2 8" xfId="45978"/>
    <cellStyle name="Output 6 2 8 10" xfId="45979"/>
    <cellStyle name="Output 6 2 8 11" xfId="45980"/>
    <cellStyle name="Output 6 2 8 12" xfId="45981"/>
    <cellStyle name="Output 6 2 8 13" xfId="45982"/>
    <cellStyle name="Output 6 2 8 14" xfId="45983"/>
    <cellStyle name="Output 6 2 8 15" xfId="45984"/>
    <cellStyle name="Output 6 2 8 16" xfId="45985"/>
    <cellStyle name="Output 6 2 8 2" xfId="45986"/>
    <cellStyle name="Output 6 2 8 3" xfId="45987"/>
    <cellStyle name="Output 6 2 8 4" xfId="45988"/>
    <cellStyle name="Output 6 2 8 5" xfId="45989"/>
    <cellStyle name="Output 6 2 8 6" xfId="45990"/>
    <cellStyle name="Output 6 2 8 7" xfId="45991"/>
    <cellStyle name="Output 6 2 8 8" xfId="45992"/>
    <cellStyle name="Output 6 2 8 9" xfId="45993"/>
    <cellStyle name="Output 6 2 9" xfId="45994"/>
    <cellStyle name="Output 6 2 9 10" xfId="45995"/>
    <cellStyle name="Output 6 2 9 11" xfId="45996"/>
    <cellStyle name="Output 6 2 9 12" xfId="45997"/>
    <cellStyle name="Output 6 2 9 13" xfId="45998"/>
    <cellStyle name="Output 6 2 9 14" xfId="45999"/>
    <cellStyle name="Output 6 2 9 15" xfId="46000"/>
    <cellStyle name="Output 6 2 9 16" xfId="46001"/>
    <cellStyle name="Output 6 2 9 2" xfId="46002"/>
    <cellStyle name="Output 6 2 9 3" xfId="46003"/>
    <cellStyle name="Output 6 2 9 4" xfId="46004"/>
    <cellStyle name="Output 6 2 9 5" xfId="46005"/>
    <cellStyle name="Output 6 2 9 6" xfId="46006"/>
    <cellStyle name="Output 6 2 9 7" xfId="46007"/>
    <cellStyle name="Output 6 2 9 8" xfId="46008"/>
    <cellStyle name="Output 6 2 9 9" xfId="46009"/>
    <cellStyle name="Output 6 3" xfId="46010"/>
    <cellStyle name="Output 6 3 10" xfId="46011"/>
    <cellStyle name="Output 6 3 11" xfId="46012"/>
    <cellStyle name="Output 6 3 12" xfId="46013"/>
    <cellStyle name="Output 6 3 13" xfId="46014"/>
    <cellStyle name="Output 6 3 14" xfId="46015"/>
    <cellStyle name="Output 6 3 15" xfId="46016"/>
    <cellStyle name="Output 6 3 16" xfId="46017"/>
    <cellStyle name="Output 6 3 17" xfId="46018"/>
    <cellStyle name="Output 6 3 18" xfId="46019"/>
    <cellStyle name="Output 6 3 19" xfId="46020"/>
    <cellStyle name="Output 6 3 2" xfId="46021"/>
    <cellStyle name="Output 6 3 2 10" xfId="46022"/>
    <cellStyle name="Output 6 3 2 11" xfId="46023"/>
    <cellStyle name="Output 6 3 2 12" xfId="46024"/>
    <cellStyle name="Output 6 3 2 13" xfId="46025"/>
    <cellStyle name="Output 6 3 2 14" xfId="46026"/>
    <cellStyle name="Output 6 3 2 15" xfId="46027"/>
    <cellStyle name="Output 6 3 2 16" xfId="46028"/>
    <cellStyle name="Output 6 3 2 17" xfId="46029"/>
    <cellStyle name="Output 6 3 2 18" xfId="46030"/>
    <cellStyle name="Output 6 3 2 19" xfId="46031"/>
    <cellStyle name="Output 6 3 2 2" xfId="46032"/>
    <cellStyle name="Output 6 3 2 2 10" xfId="46033"/>
    <cellStyle name="Output 6 3 2 2 11" xfId="46034"/>
    <cellStyle name="Output 6 3 2 2 12" xfId="46035"/>
    <cellStyle name="Output 6 3 2 2 13" xfId="46036"/>
    <cellStyle name="Output 6 3 2 2 14" xfId="46037"/>
    <cellStyle name="Output 6 3 2 2 15" xfId="46038"/>
    <cellStyle name="Output 6 3 2 2 16" xfId="46039"/>
    <cellStyle name="Output 6 3 2 2 2" xfId="46040"/>
    <cellStyle name="Output 6 3 2 2 3" xfId="46041"/>
    <cellStyle name="Output 6 3 2 2 4" xfId="46042"/>
    <cellStyle name="Output 6 3 2 2 5" xfId="46043"/>
    <cellStyle name="Output 6 3 2 2 6" xfId="46044"/>
    <cellStyle name="Output 6 3 2 2 7" xfId="46045"/>
    <cellStyle name="Output 6 3 2 2 8" xfId="46046"/>
    <cellStyle name="Output 6 3 2 2 9" xfId="46047"/>
    <cellStyle name="Output 6 3 2 20" xfId="46048"/>
    <cellStyle name="Output 6 3 2 21" xfId="46049"/>
    <cellStyle name="Output 6 3 2 3" xfId="46050"/>
    <cellStyle name="Output 6 3 2 3 10" xfId="46051"/>
    <cellStyle name="Output 6 3 2 3 11" xfId="46052"/>
    <cellStyle name="Output 6 3 2 3 12" xfId="46053"/>
    <cellStyle name="Output 6 3 2 3 13" xfId="46054"/>
    <cellStyle name="Output 6 3 2 3 14" xfId="46055"/>
    <cellStyle name="Output 6 3 2 3 15" xfId="46056"/>
    <cellStyle name="Output 6 3 2 3 16" xfId="46057"/>
    <cellStyle name="Output 6 3 2 3 2" xfId="46058"/>
    <cellStyle name="Output 6 3 2 3 3" xfId="46059"/>
    <cellStyle name="Output 6 3 2 3 4" xfId="46060"/>
    <cellStyle name="Output 6 3 2 3 5" xfId="46061"/>
    <cellStyle name="Output 6 3 2 3 6" xfId="46062"/>
    <cellStyle name="Output 6 3 2 3 7" xfId="46063"/>
    <cellStyle name="Output 6 3 2 3 8" xfId="46064"/>
    <cellStyle name="Output 6 3 2 3 9" xfId="46065"/>
    <cellStyle name="Output 6 3 2 4" xfId="46066"/>
    <cellStyle name="Output 6 3 2 4 10" xfId="46067"/>
    <cellStyle name="Output 6 3 2 4 11" xfId="46068"/>
    <cellStyle name="Output 6 3 2 4 12" xfId="46069"/>
    <cellStyle name="Output 6 3 2 4 13" xfId="46070"/>
    <cellStyle name="Output 6 3 2 4 14" xfId="46071"/>
    <cellStyle name="Output 6 3 2 4 15" xfId="46072"/>
    <cellStyle name="Output 6 3 2 4 16" xfId="46073"/>
    <cellStyle name="Output 6 3 2 4 2" xfId="46074"/>
    <cellStyle name="Output 6 3 2 4 3" xfId="46075"/>
    <cellStyle name="Output 6 3 2 4 4" xfId="46076"/>
    <cellStyle name="Output 6 3 2 4 5" xfId="46077"/>
    <cellStyle name="Output 6 3 2 4 6" xfId="46078"/>
    <cellStyle name="Output 6 3 2 4 7" xfId="46079"/>
    <cellStyle name="Output 6 3 2 4 8" xfId="46080"/>
    <cellStyle name="Output 6 3 2 4 9" xfId="46081"/>
    <cellStyle name="Output 6 3 2 5" xfId="46082"/>
    <cellStyle name="Output 6 3 2 5 10" xfId="46083"/>
    <cellStyle name="Output 6 3 2 5 11" xfId="46084"/>
    <cellStyle name="Output 6 3 2 5 12" xfId="46085"/>
    <cellStyle name="Output 6 3 2 5 13" xfId="46086"/>
    <cellStyle name="Output 6 3 2 5 14" xfId="46087"/>
    <cellStyle name="Output 6 3 2 5 15" xfId="46088"/>
    <cellStyle name="Output 6 3 2 5 2" xfId="46089"/>
    <cellStyle name="Output 6 3 2 5 3" xfId="46090"/>
    <cellStyle name="Output 6 3 2 5 4" xfId="46091"/>
    <cellStyle name="Output 6 3 2 5 5" xfId="46092"/>
    <cellStyle name="Output 6 3 2 5 6" xfId="46093"/>
    <cellStyle name="Output 6 3 2 5 7" xfId="46094"/>
    <cellStyle name="Output 6 3 2 5 8" xfId="46095"/>
    <cellStyle name="Output 6 3 2 5 9" xfId="46096"/>
    <cellStyle name="Output 6 3 2 6" xfId="46097"/>
    <cellStyle name="Output 6 3 2 7" xfId="46098"/>
    <cellStyle name="Output 6 3 2 8" xfId="46099"/>
    <cellStyle name="Output 6 3 2 9" xfId="46100"/>
    <cellStyle name="Output 6 3 20" xfId="46101"/>
    <cellStyle name="Output 6 3 21" xfId="46102"/>
    <cellStyle name="Output 6 3 22" xfId="46103"/>
    <cellStyle name="Output 6 3 23" xfId="46104"/>
    <cellStyle name="Output 6 3 3" xfId="46105"/>
    <cellStyle name="Output 6 3 3 10" xfId="46106"/>
    <cellStyle name="Output 6 3 3 11" xfId="46107"/>
    <cellStyle name="Output 6 3 3 12" xfId="46108"/>
    <cellStyle name="Output 6 3 3 13" xfId="46109"/>
    <cellStyle name="Output 6 3 3 14" xfId="46110"/>
    <cellStyle name="Output 6 3 3 15" xfId="46111"/>
    <cellStyle name="Output 6 3 3 16" xfId="46112"/>
    <cellStyle name="Output 6 3 3 17" xfId="46113"/>
    <cellStyle name="Output 6 3 3 18" xfId="46114"/>
    <cellStyle name="Output 6 3 3 19" xfId="46115"/>
    <cellStyle name="Output 6 3 3 2" xfId="46116"/>
    <cellStyle name="Output 6 3 3 2 10" xfId="46117"/>
    <cellStyle name="Output 6 3 3 2 11" xfId="46118"/>
    <cellStyle name="Output 6 3 3 2 12" xfId="46119"/>
    <cellStyle name="Output 6 3 3 2 13" xfId="46120"/>
    <cellStyle name="Output 6 3 3 2 14" xfId="46121"/>
    <cellStyle name="Output 6 3 3 2 15" xfId="46122"/>
    <cellStyle name="Output 6 3 3 2 16" xfId="46123"/>
    <cellStyle name="Output 6 3 3 2 2" xfId="46124"/>
    <cellStyle name="Output 6 3 3 2 3" xfId="46125"/>
    <cellStyle name="Output 6 3 3 2 4" xfId="46126"/>
    <cellStyle name="Output 6 3 3 2 5" xfId="46127"/>
    <cellStyle name="Output 6 3 3 2 6" xfId="46128"/>
    <cellStyle name="Output 6 3 3 2 7" xfId="46129"/>
    <cellStyle name="Output 6 3 3 2 8" xfId="46130"/>
    <cellStyle name="Output 6 3 3 2 9" xfId="46131"/>
    <cellStyle name="Output 6 3 3 20" xfId="46132"/>
    <cellStyle name="Output 6 3 3 21" xfId="46133"/>
    <cellStyle name="Output 6 3 3 3" xfId="46134"/>
    <cellStyle name="Output 6 3 3 3 10" xfId="46135"/>
    <cellStyle name="Output 6 3 3 3 11" xfId="46136"/>
    <cellStyle name="Output 6 3 3 3 12" xfId="46137"/>
    <cellStyle name="Output 6 3 3 3 13" xfId="46138"/>
    <cellStyle name="Output 6 3 3 3 14" xfId="46139"/>
    <cellStyle name="Output 6 3 3 3 15" xfId="46140"/>
    <cellStyle name="Output 6 3 3 3 16" xfId="46141"/>
    <cellStyle name="Output 6 3 3 3 2" xfId="46142"/>
    <cellStyle name="Output 6 3 3 3 3" xfId="46143"/>
    <cellStyle name="Output 6 3 3 3 4" xfId="46144"/>
    <cellStyle name="Output 6 3 3 3 5" xfId="46145"/>
    <cellStyle name="Output 6 3 3 3 6" xfId="46146"/>
    <cellStyle name="Output 6 3 3 3 7" xfId="46147"/>
    <cellStyle name="Output 6 3 3 3 8" xfId="46148"/>
    <cellStyle name="Output 6 3 3 3 9" xfId="46149"/>
    <cellStyle name="Output 6 3 3 4" xfId="46150"/>
    <cellStyle name="Output 6 3 3 4 10" xfId="46151"/>
    <cellStyle name="Output 6 3 3 4 11" xfId="46152"/>
    <cellStyle name="Output 6 3 3 4 12" xfId="46153"/>
    <cellStyle name="Output 6 3 3 4 13" xfId="46154"/>
    <cellStyle name="Output 6 3 3 4 14" xfId="46155"/>
    <cellStyle name="Output 6 3 3 4 15" xfId="46156"/>
    <cellStyle name="Output 6 3 3 4 16" xfId="46157"/>
    <cellStyle name="Output 6 3 3 4 2" xfId="46158"/>
    <cellStyle name="Output 6 3 3 4 3" xfId="46159"/>
    <cellStyle name="Output 6 3 3 4 4" xfId="46160"/>
    <cellStyle name="Output 6 3 3 4 5" xfId="46161"/>
    <cellStyle name="Output 6 3 3 4 6" xfId="46162"/>
    <cellStyle name="Output 6 3 3 4 7" xfId="46163"/>
    <cellStyle name="Output 6 3 3 4 8" xfId="46164"/>
    <cellStyle name="Output 6 3 3 4 9" xfId="46165"/>
    <cellStyle name="Output 6 3 3 5" xfId="46166"/>
    <cellStyle name="Output 6 3 3 5 10" xfId="46167"/>
    <cellStyle name="Output 6 3 3 5 11" xfId="46168"/>
    <cellStyle name="Output 6 3 3 5 12" xfId="46169"/>
    <cellStyle name="Output 6 3 3 5 13" xfId="46170"/>
    <cellStyle name="Output 6 3 3 5 14" xfId="46171"/>
    <cellStyle name="Output 6 3 3 5 15" xfId="46172"/>
    <cellStyle name="Output 6 3 3 5 2" xfId="46173"/>
    <cellStyle name="Output 6 3 3 5 3" xfId="46174"/>
    <cellStyle name="Output 6 3 3 5 4" xfId="46175"/>
    <cellStyle name="Output 6 3 3 5 5" xfId="46176"/>
    <cellStyle name="Output 6 3 3 5 6" xfId="46177"/>
    <cellStyle name="Output 6 3 3 5 7" xfId="46178"/>
    <cellStyle name="Output 6 3 3 5 8" xfId="46179"/>
    <cellStyle name="Output 6 3 3 5 9" xfId="46180"/>
    <cellStyle name="Output 6 3 3 6" xfId="46181"/>
    <cellStyle name="Output 6 3 3 7" xfId="46182"/>
    <cellStyle name="Output 6 3 3 8" xfId="46183"/>
    <cellStyle name="Output 6 3 3 9" xfId="46184"/>
    <cellStyle name="Output 6 3 4" xfId="46185"/>
    <cellStyle name="Output 6 3 4 10" xfId="46186"/>
    <cellStyle name="Output 6 3 4 11" xfId="46187"/>
    <cellStyle name="Output 6 3 4 12" xfId="46188"/>
    <cellStyle name="Output 6 3 4 13" xfId="46189"/>
    <cellStyle name="Output 6 3 4 14" xfId="46190"/>
    <cellStyle name="Output 6 3 4 15" xfId="46191"/>
    <cellStyle name="Output 6 3 4 16" xfId="46192"/>
    <cellStyle name="Output 6 3 4 2" xfId="46193"/>
    <cellStyle name="Output 6 3 4 3" xfId="46194"/>
    <cellStyle name="Output 6 3 4 4" xfId="46195"/>
    <cellStyle name="Output 6 3 4 5" xfId="46196"/>
    <cellStyle name="Output 6 3 4 6" xfId="46197"/>
    <cellStyle name="Output 6 3 4 7" xfId="46198"/>
    <cellStyle name="Output 6 3 4 8" xfId="46199"/>
    <cellStyle name="Output 6 3 4 9" xfId="46200"/>
    <cellStyle name="Output 6 3 5" xfId="46201"/>
    <cellStyle name="Output 6 3 5 10" xfId="46202"/>
    <cellStyle name="Output 6 3 5 11" xfId="46203"/>
    <cellStyle name="Output 6 3 5 12" xfId="46204"/>
    <cellStyle name="Output 6 3 5 13" xfId="46205"/>
    <cellStyle name="Output 6 3 5 14" xfId="46206"/>
    <cellStyle name="Output 6 3 5 15" xfId="46207"/>
    <cellStyle name="Output 6 3 5 16" xfId="46208"/>
    <cellStyle name="Output 6 3 5 2" xfId="46209"/>
    <cellStyle name="Output 6 3 5 3" xfId="46210"/>
    <cellStyle name="Output 6 3 5 4" xfId="46211"/>
    <cellStyle name="Output 6 3 5 5" xfId="46212"/>
    <cellStyle name="Output 6 3 5 6" xfId="46213"/>
    <cellStyle name="Output 6 3 5 7" xfId="46214"/>
    <cellStyle name="Output 6 3 5 8" xfId="46215"/>
    <cellStyle name="Output 6 3 5 9" xfId="46216"/>
    <cellStyle name="Output 6 3 6" xfId="46217"/>
    <cellStyle name="Output 6 3 6 10" xfId="46218"/>
    <cellStyle name="Output 6 3 6 11" xfId="46219"/>
    <cellStyle name="Output 6 3 6 12" xfId="46220"/>
    <cellStyle name="Output 6 3 6 13" xfId="46221"/>
    <cellStyle name="Output 6 3 6 14" xfId="46222"/>
    <cellStyle name="Output 6 3 6 15" xfId="46223"/>
    <cellStyle name="Output 6 3 6 16" xfId="46224"/>
    <cellStyle name="Output 6 3 6 2" xfId="46225"/>
    <cellStyle name="Output 6 3 6 3" xfId="46226"/>
    <cellStyle name="Output 6 3 6 4" xfId="46227"/>
    <cellStyle name="Output 6 3 6 5" xfId="46228"/>
    <cellStyle name="Output 6 3 6 6" xfId="46229"/>
    <cellStyle name="Output 6 3 6 7" xfId="46230"/>
    <cellStyle name="Output 6 3 6 8" xfId="46231"/>
    <cellStyle name="Output 6 3 6 9" xfId="46232"/>
    <cellStyle name="Output 6 3 7" xfId="46233"/>
    <cellStyle name="Output 6 3 7 10" xfId="46234"/>
    <cellStyle name="Output 6 3 7 11" xfId="46235"/>
    <cellStyle name="Output 6 3 7 12" xfId="46236"/>
    <cellStyle name="Output 6 3 7 13" xfId="46237"/>
    <cellStyle name="Output 6 3 7 14" xfId="46238"/>
    <cellStyle name="Output 6 3 7 15" xfId="46239"/>
    <cellStyle name="Output 6 3 7 2" xfId="46240"/>
    <cellStyle name="Output 6 3 7 3" xfId="46241"/>
    <cellStyle name="Output 6 3 7 4" xfId="46242"/>
    <cellStyle name="Output 6 3 7 5" xfId="46243"/>
    <cellStyle name="Output 6 3 7 6" xfId="46244"/>
    <cellStyle name="Output 6 3 7 7" xfId="46245"/>
    <cellStyle name="Output 6 3 7 8" xfId="46246"/>
    <cellStyle name="Output 6 3 7 9" xfId="46247"/>
    <cellStyle name="Output 6 3 8" xfId="46248"/>
    <cellStyle name="Output 6 3 9" xfId="46249"/>
    <cellStyle name="Output 6 4" xfId="46250"/>
    <cellStyle name="Output 6 4 10" xfId="46251"/>
    <cellStyle name="Output 6 4 11" xfId="46252"/>
    <cellStyle name="Output 6 4 12" xfId="46253"/>
    <cellStyle name="Output 6 4 13" xfId="46254"/>
    <cellStyle name="Output 6 4 14" xfId="46255"/>
    <cellStyle name="Output 6 4 15" xfId="46256"/>
    <cellStyle name="Output 6 4 16" xfId="46257"/>
    <cellStyle name="Output 6 4 17" xfId="46258"/>
    <cellStyle name="Output 6 4 18" xfId="46259"/>
    <cellStyle name="Output 6 4 19" xfId="46260"/>
    <cellStyle name="Output 6 4 2" xfId="46261"/>
    <cellStyle name="Output 6 4 2 10" xfId="46262"/>
    <cellStyle name="Output 6 4 2 11" xfId="46263"/>
    <cellStyle name="Output 6 4 2 12" xfId="46264"/>
    <cellStyle name="Output 6 4 2 13" xfId="46265"/>
    <cellStyle name="Output 6 4 2 14" xfId="46266"/>
    <cellStyle name="Output 6 4 2 15" xfId="46267"/>
    <cellStyle name="Output 6 4 2 16" xfId="46268"/>
    <cellStyle name="Output 6 4 2 17" xfId="46269"/>
    <cellStyle name="Output 6 4 2 18" xfId="46270"/>
    <cellStyle name="Output 6 4 2 19" xfId="46271"/>
    <cellStyle name="Output 6 4 2 2" xfId="46272"/>
    <cellStyle name="Output 6 4 2 2 10" xfId="46273"/>
    <cellStyle name="Output 6 4 2 2 11" xfId="46274"/>
    <cellStyle name="Output 6 4 2 2 12" xfId="46275"/>
    <cellStyle name="Output 6 4 2 2 13" xfId="46276"/>
    <cellStyle name="Output 6 4 2 2 14" xfId="46277"/>
    <cellStyle name="Output 6 4 2 2 15" xfId="46278"/>
    <cellStyle name="Output 6 4 2 2 16" xfId="46279"/>
    <cellStyle name="Output 6 4 2 2 2" xfId="46280"/>
    <cellStyle name="Output 6 4 2 2 3" xfId="46281"/>
    <cellStyle name="Output 6 4 2 2 4" xfId="46282"/>
    <cellStyle name="Output 6 4 2 2 5" xfId="46283"/>
    <cellStyle name="Output 6 4 2 2 6" xfId="46284"/>
    <cellStyle name="Output 6 4 2 2 7" xfId="46285"/>
    <cellStyle name="Output 6 4 2 2 8" xfId="46286"/>
    <cellStyle name="Output 6 4 2 2 9" xfId="46287"/>
    <cellStyle name="Output 6 4 2 20" xfId="46288"/>
    <cellStyle name="Output 6 4 2 21" xfId="46289"/>
    <cellStyle name="Output 6 4 2 3" xfId="46290"/>
    <cellStyle name="Output 6 4 2 3 10" xfId="46291"/>
    <cellStyle name="Output 6 4 2 3 11" xfId="46292"/>
    <cellStyle name="Output 6 4 2 3 12" xfId="46293"/>
    <cellStyle name="Output 6 4 2 3 13" xfId="46294"/>
    <cellStyle name="Output 6 4 2 3 14" xfId="46295"/>
    <cellStyle name="Output 6 4 2 3 15" xfId="46296"/>
    <cellStyle name="Output 6 4 2 3 16" xfId="46297"/>
    <cellStyle name="Output 6 4 2 3 2" xfId="46298"/>
    <cellStyle name="Output 6 4 2 3 3" xfId="46299"/>
    <cellStyle name="Output 6 4 2 3 4" xfId="46300"/>
    <cellStyle name="Output 6 4 2 3 5" xfId="46301"/>
    <cellStyle name="Output 6 4 2 3 6" xfId="46302"/>
    <cellStyle name="Output 6 4 2 3 7" xfId="46303"/>
    <cellStyle name="Output 6 4 2 3 8" xfId="46304"/>
    <cellStyle name="Output 6 4 2 3 9" xfId="46305"/>
    <cellStyle name="Output 6 4 2 4" xfId="46306"/>
    <cellStyle name="Output 6 4 2 4 10" xfId="46307"/>
    <cellStyle name="Output 6 4 2 4 11" xfId="46308"/>
    <cellStyle name="Output 6 4 2 4 12" xfId="46309"/>
    <cellStyle name="Output 6 4 2 4 13" xfId="46310"/>
    <cellStyle name="Output 6 4 2 4 14" xfId="46311"/>
    <cellStyle name="Output 6 4 2 4 15" xfId="46312"/>
    <cellStyle name="Output 6 4 2 4 16" xfId="46313"/>
    <cellStyle name="Output 6 4 2 4 2" xfId="46314"/>
    <cellStyle name="Output 6 4 2 4 3" xfId="46315"/>
    <cellStyle name="Output 6 4 2 4 4" xfId="46316"/>
    <cellStyle name="Output 6 4 2 4 5" xfId="46317"/>
    <cellStyle name="Output 6 4 2 4 6" xfId="46318"/>
    <cellStyle name="Output 6 4 2 4 7" xfId="46319"/>
    <cellStyle name="Output 6 4 2 4 8" xfId="46320"/>
    <cellStyle name="Output 6 4 2 4 9" xfId="46321"/>
    <cellStyle name="Output 6 4 2 5" xfId="46322"/>
    <cellStyle name="Output 6 4 2 5 10" xfId="46323"/>
    <cellStyle name="Output 6 4 2 5 11" xfId="46324"/>
    <cellStyle name="Output 6 4 2 5 12" xfId="46325"/>
    <cellStyle name="Output 6 4 2 5 13" xfId="46326"/>
    <cellStyle name="Output 6 4 2 5 14" xfId="46327"/>
    <cellStyle name="Output 6 4 2 5 15" xfId="46328"/>
    <cellStyle name="Output 6 4 2 5 2" xfId="46329"/>
    <cellStyle name="Output 6 4 2 5 3" xfId="46330"/>
    <cellStyle name="Output 6 4 2 5 4" xfId="46331"/>
    <cellStyle name="Output 6 4 2 5 5" xfId="46332"/>
    <cellStyle name="Output 6 4 2 5 6" xfId="46333"/>
    <cellStyle name="Output 6 4 2 5 7" xfId="46334"/>
    <cellStyle name="Output 6 4 2 5 8" xfId="46335"/>
    <cellStyle name="Output 6 4 2 5 9" xfId="46336"/>
    <cellStyle name="Output 6 4 2 6" xfId="46337"/>
    <cellStyle name="Output 6 4 2 7" xfId="46338"/>
    <cellStyle name="Output 6 4 2 8" xfId="46339"/>
    <cellStyle name="Output 6 4 2 9" xfId="46340"/>
    <cellStyle name="Output 6 4 20" xfId="46341"/>
    <cellStyle name="Output 6 4 21" xfId="46342"/>
    <cellStyle name="Output 6 4 22" xfId="46343"/>
    <cellStyle name="Output 6 4 23" xfId="46344"/>
    <cellStyle name="Output 6 4 3" xfId="46345"/>
    <cellStyle name="Output 6 4 3 10" xfId="46346"/>
    <cellStyle name="Output 6 4 3 11" xfId="46347"/>
    <cellStyle name="Output 6 4 3 12" xfId="46348"/>
    <cellStyle name="Output 6 4 3 13" xfId="46349"/>
    <cellStyle name="Output 6 4 3 14" xfId="46350"/>
    <cellStyle name="Output 6 4 3 15" xfId="46351"/>
    <cellStyle name="Output 6 4 3 16" xfId="46352"/>
    <cellStyle name="Output 6 4 3 17" xfId="46353"/>
    <cellStyle name="Output 6 4 3 18" xfId="46354"/>
    <cellStyle name="Output 6 4 3 19" xfId="46355"/>
    <cellStyle name="Output 6 4 3 2" xfId="46356"/>
    <cellStyle name="Output 6 4 3 2 10" xfId="46357"/>
    <cellStyle name="Output 6 4 3 2 11" xfId="46358"/>
    <cellStyle name="Output 6 4 3 2 12" xfId="46359"/>
    <cellStyle name="Output 6 4 3 2 13" xfId="46360"/>
    <cellStyle name="Output 6 4 3 2 14" xfId="46361"/>
    <cellStyle name="Output 6 4 3 2 15" xfId="46362"/>
    <cellStyle name="Output 6 4 3 2 16" xfId="46363"/>
    <cellStyle name="Output 6 4 3 2 2" xfId="46364"/>
    <cellStyle name="Output 6 4 3 2 3" xfId="46365"/>
    <cellStyle name="Output 6 4 3 2 4" xfId="46366"/>
    <cellStyle name="Output 6 4 3 2 5" xfId="46367"/>
    <cellStyle name="Output 6 4 3 2 6" xfId="46368"/>
    <cellStyle name="Output 6 4 3 2 7" xfId="46369"/>
    <cellStyle name="Output 6 4 3 2 8" xfId="46370"/>
    <cellStyle name="Output 6 4 3 2 9" xfId="46371"/>
    <cellStyle name="Output 6 4 3 20" xfId="46372"/>
    <cellStyle name="Output 6 4 3 21" xfId="46373"/>
    <cellStyle name="Output 6 4 3 3" xfId="46374"/>
    <cellStyle name="Output 6 4 3 3 10" xfId="46375"/>
    <cellStyle name="Output 6 4 3 3 11" xfId="46376"/>
    <cellStyle name="Output 6 4 3 3 12" xfId="46377"/>
    <cellStyle name="Output 6 4 3 3 13" xfId="46378"/>
    <cellStyle name="Output 6 4 3 3 14" xfId="46379"/>
    <cellStyle name="Output 6 4 3 3 15" xfId="46380"/>
    <cellStyle name="Output 6 4 3 3 16" xfId="46381"/>
    <cellStyle name="Output 6 4 3 3 2" xfId="46382"/>
    <cellStyle name="Output 6 4 3 3 3" xfId="46383"/>
    <cellStyle name="Output 6 4 3 3 4" xfId="46384"/>
    <cellStyle name="Output 6 4 3 3 5" xfId="46385"/>
    <cellStyle name="Output 6 4 3 3 6" xfId="46386"/>
    <cellStyle name="Output 6 4 3 3 7" xfId="46387"/>
    <cellStyle name="Output 6 4 3 3 8" xfId="46388"/>
    <cellStyle name="Output 6 4 3 3 9" xfId="46389"/>
    <cellStyle name="Output 6 4 3 4" xfId="46390"/>
    <cellStyle name="Output 6 4 3 4 10" xfId="46391"/>
    <cellStyle name="Output 6 4 3 4 11" xfId="46392"/>
    <cellStyle name="Output 6 4 3 4 12" xfId="46393"/>
    <cellStyle name="Output 6 4 3 4 13" xfId="46394"/>
    <cellStyle name="Output 6 4 3 4 14" xfId="46395"/>
    <cellStyle name="Output 6 4 3 4 15" xfId="46396"/>
    <cellStyle name="Output 6 4 3 4 16" xfId="46397"/>
    <cellStyle name="Output 6 4 3 4 2" xfId="46398"/>
    <cellStyle name="Output 6 4 3 4 3" xfId="46399"/>
    <cellStyle name="Output 6 4 3 4 4" xfId="46400"/>
    <cellStyle name="Output 6 4 3 4 5" xfId="46401"/>
    <cellStyle name="Output 6 4 3 4 6" xfId="46402"/>
    <cellStyle name="Output 6 4 3 4 7" xfId="46403"/>
    <cellStyle name="Output 6 4 3 4 8" xfId="46404"/>
    <cellStyle name="Output 6 4 3 4 9" xfId="46405"/>
    <cellStyle name="Output 6 4 3 5" xfId="46406"/>
    <cellStyle name="Output 6 4 3 5 10" xfId="46407"/>
    <cellStyle name="Output 6 4 3 5 11" xfId="46408"/>
    <cellStyle name="Output 6 4 3 5 12" xfId="46409"/>
    <cellStyle name="Output 6 4 3 5 13" xfId="46410"/>
    <cellStyle name="Output 6 4 3 5 14" xfId="46411"/>
    <cellStyle name="Output 6 4 3 5 15" xfId="46412"/>
    <cellStyle name="Output 6 4 3 5 2" xfId="46413"/>
    <cellStyle name="Output 6 4 3 5 3" xfId="46414"/>
    <cellStyle name="Output 6 4 3 5 4" xfId="46415"/>
    <cellStyle name="Output 6 4 3 5 5" xfId="46416"/>
    <cellStyle name="Output 6 4 3 5 6" xfId="46417"/>
    <cellStyle name="Output 6 4 3 5 7" xfId="46418"/>
    <cellStyle name="Output 6 4 3 5 8" xfId="46419"/>
    <cellStyle name="Output 6 4 3 5 9" xfId="46420"/>
    <cellStyle name="Output 6 4 3 6" xfId="46421"/>
    <cellStyle name="Output 6 4 3 7" xfId="46422"/>
    <cellStyle name="Output 6 4 3 8" xfId="46423"/>
    <cellStyle name="Output 6 4 3 9" xfId="46424"/>
    <cellStyle name="Output 6 4 4" xfId="46425"/>
    <cellStyle name="Output 6 4 4 10" xfId="46426"/>
    <cellStyle name="Output 6 4 4 11" xfId="46427"/>
    <cellStyle name="Output 6 4 4 12" xfId="46428"/>
    <cellStyle name="Output 6 4 4 13" xfId="46429"/>
    <cellStyle name="Output 6 4 4 14" xfId="46430"/>
    <cellStyle name="Output 6 4 4 15" xfId="46431"/>
    <cellStyle name="Output 6 4 4 16" xfId="46432"/>
    <cellStyle name="Output 6 4 4 2" xfId="46433"/>
    <cellStyle name="Output 6 4 4 3" xfId="46434"/>
    <cellStyle name="Output 6 4 4 4" xfId="46435"/>
    <cellStyle name="Output 6 4 4 5" xfId="46436"/>
    <cellStyle name="Output 6 4 4 6" xfId="46437"/>
    <cellStyle name="Output 6 4 4 7" xfId="46438"/>
    <cellStyle name="Output 6 4 4 8" xfId="46439"/>
    <cellStyle name="Output 6 4 4 9" xfId="46440"/>
    <cellStyle name="Output 6 4 5" xfId="46441"/>
    <cellStyle name="Output 6 4 5 10" xfId="46442"/>
    <cellStyle name="Output 6 4 5 11" xfId="46443"/>
    <cellStyle name="Output 6 4 5 12" xfId="46444"/>
    <cellStyle name="Output 6 4 5 13" xfId="46445"/>
    <cellStyle name="Output 6 4 5 14" xfId="46446"/>
    <cellStyle name="Output 6 4 5 15" xfId="46447"/>
    <cellStyle name="Output 6 4 5 16" xfId="46448"/>
    <cellStyle name="Output 6 4 5 2" xfId="46449"/>
    <cellStyle name="Output 6 4 5 3" xfId="46450"/>
    <cellStyle name="Output 6 4 5 4" xfId="46451"/>
    <cellStyle name="Output 6 4 5 5" xfId="46452"/>
    <cellStyle name="Output 6 4 5 6" xfId="46453"/>
    <cellStyle name="Output 6 4 5 7" xfId="46454"/>
    <cellStyle name="Output 6 4 5 8" xfId="46455"/>
    <cellStyle name="Output 6 4 5 9" xfId="46456"/>
    <cellStyle name="Output 6 4 6" xfId="46457"/>
    <cellStyle name="Output 6 4 6 10" xfId="46458"/>
    <cellStyle name="Output 6 4 6 11" xfId="46459"/>
    <cellStyle name="Output 6 4 6 12" xfId="46460"/>
    <cellStyle name="Output 6 4 6 13" xfId="46461"/>
    <cellStyle name="Output 6 4 6 14" xfId="46462"/>
    <cellStyle name="Output 6 4 6 15" xfId="46463"/>
    <cellStyle name="Output 6 4 6 16" xfId="46464"/>
    <cellStyle name="Output 6 4 6 2" xfId="46465"/>
    <cellStyle name="Output 6 4 6 3" xfId="46466"/>
    <cellStyle name="Output 6 4 6 4" xfId="46467"/>
    <cellStyle name="Output 6 4 6 5" xfId="46468"/>
    <cellStyle name="Output 6 4 6 6" xfId="46469"/>
    <cellStyle name="Output 6 4 6 7" xfId="46470"/>
    <cellStyle name="Output 6 4 6 8" xfId="46471"/>
    <cellStyle name="Output 6 4 6 9" xfId="46472"/>
    <cellStyle name="Output 6 4 7" xfId="46473"/>
    <cellStyle name="Output 6 4 7 10" xfId="46474"/>
    <cellStyle name="Output 6 4 7 11" xfId="46475"/>
    <cellStyle name="Output 6 4 7 12" xfId="46476"/>
    <cellStyle name="Output 6 4 7 13" xfId="46477"/>
    <cellStyle name="Output 6 4 7 14" xfId="46478"/>
    <cellStyle name="Output 6 4 7 15" xfId="46479"/>
    <cellStyle name="Output 6 4 7 2" xfId="46480"/>
    <cellStyle name="Output 6 4 7 3" xfId="46481"/>
    <cellStyle name="Output 6 4 7 4" xfId="46482"/>
    <cellStyle name="Output 6 4 7 5" xfId="46483"/>
    <cellStyle name="Output 6 4 7 6" xfId="46484"/>
    <cellStyle name="Output 6 4 7 7" xfId="46485"/>
    <cellStyle name="Output 6 4 7 8" xfId="46486"/>
    <cellStyle name="Output 6 4 7 9" xfId="46487"/>
    <cellStyle name="Output 6 4 8" xfId="46488"/>
    <cellStyle name="Output 6 4 9" xfId="46489"/>
    <cellStyle name="Output 6 5" xfId="46490"/>
    <cellStyle name="Output 6 5 10" xfId="46491"/>
    <cellStyle name="Output 6 5 11" xfId="46492"/>
    <cellStyle name="Output 6 5 12" xfId="46493"/>
    <cellStyle name="Output 6 5 13" xfId="46494"/>
    <cellStyle name="Output 6 5 14" xfId="46495"/>
    <cellStyle name="Output 6 5 15" xfId="46496"/>
    <cellStyle name="Output 6 5 16" xfId="46497"/>
    <cellStyle name="Output 6 5 17" xfId="46498"/>
    <cellStyle name="Output 6 5 18" xfId="46499"/>
    <cellStyle name="Output 6 5 19" xfId="46500"/>
    <cellStyle name="Output 6 5 2" xfId="46501"/>
    <cellStyle name="Output 6 5 2 10" xfId="46502"/>
    <cellStyle name="Output 6 5 2 11" xfId="46503"/>
    <cellStyle name="Output 6 5 2 12" xfId="46504"/>
    <cellStyle name="Output 6 5 2 13" xfId="46505"/>
    <cellStyle name="Output 6 5 2 14" xfId="46506"/>
    <cellStyle name="Output 6 5 2 15" xfId="46507"/>
    <cellStyle name="Output 6 5 2 16" xfId="46508"/>
    <cellStyle name="Output 6 5 2 2" xfId="46509"/>
    <cellStyle name="Output 6 5 2 3" xfId="46510"/>
    <cellStyle name="Output 6 5 2 4" xfId="46511"/>
    <cellStyle name="Output 6 5 2 5" xfId="46512"/>
    <cellStyle name="Output 6 5 2 6" xfId="46513"/>
    <cellStyle name="Output 6 5 2 7" xfId="46514"/>
    <cellStyle name="Output 6 5 2 8" xfId="46515"/>
    <cellStyle name="Output 6 5 2 9" xfId="46516"/>
    <cellStyle name="Output 6 5 20" xfId="46517"/>
    <cellStyle name="Output 6 5 21" xfId="46518"/>
    <cellStyle name="Output 6 5 3" xfId="46519"/>
    <cellStyle name="Output 6 5 3 10" xfId="46520"/>
    <cellStyle name="Output 6 5 3 11" xfId="46521"/>
    <cellStyle name="Output 6 5 3 12" xfId="46522"/>
    <cellStyle name="Output 6 5 3 13" xfId="46523"/>
    <cellStyle name="Output 6 5 3 14" xfId="46524"/>
    <cellStyle name="Output 6 5 3 15" xfId="46525"/>
    <cellStyle name="Output 6 5 3 16" xfId="46526"/>
    <cellStyle name="Output 6 5 3 2" xfId="46527"/>
    <cellStyle name="Output 6 5 3 3" xfId="46528"/>
    <cellStyle name="Output 6 5 3 4" xfId="46529"/>
    <cellStyle name="Output 6 5 3 5" xfId="46530"/>
    <cellStyle name="Output 6 5 3 6" xfId="46531"/>
    <cellStyle name="Output 6 5 3 7" xfId="46532"/>
    <cellStyle name="Output 6 5 3 8" xfId="46533"/>
    <cellStyle name="Output 6 5 3 9" xfId="46534"/>
    <cellStyle name="Output 6 5 4" xfId="46535"/>
    <cellStyle name="Output 6 5 4 10" xfId="46536"/>
    <cellStyle name="Output 6 5 4 11" xfId="46537"/>
    <cellStyle name="Output 6 5 4 12" xfId="46538"/>
    <cellStyle name="Output 6 5 4 13" xfId="46539"/>
    <cellStyle name="Output 6 5 4 14" xfId="46540"/>
    <cellStyle name="Output 6 5 4 15" xfId="46541"/>
    <cellStyle name="Output 6 5 4 16" xfId="46542"/>
    <cellStyle name="Output 6 5 4 2" xfId="46543"/>
    <cellStyle name="Output 6 5 4 3" xfId="46544"/>
    <cellStyle name="Output 6 5 4 4" xfId="46545"/>
    <cellStyle name="Output 6 5 4 5" xfId="46546"/>
    <cellStyle name="Output 6 5 4 6" xfId="46547"/>
    <cellStyle name="Output 6 5 4 7" xfId="46548"/>
    <cellStyle name="Output 6 5 4 8" xfId="46549"/>
    <cellStyle name="Output 6 5 4 9" xfId="46550"/>
    <cellStyle name="Output 6 5 5" xfId="46551"/>
    <cellStyle name="Output 6 5 5 10" xfId="46552"/>
    <cellStyle name="Output 6 5 5 11" xfId="46553"/>
    <cellStyle name="Output 6 5 5 12" xfId="46554"/>
    <cellStyle name="Output 6 5 5 13" xfId="46555"/>
    <cellStyle name="Output 6 5 5 14" xfId="46556"/>
    <cellStyle name="Output 6 5 5 15" xfId="46557"/>
    <cellStyle name="Output 6 5 5 2" xfId="46558"/>
    <cellStyle name="Output 6 5 5 3" xfId="46559"/>
    <cellStyle name="Output 6 5 5 4" xfId="46560"/>
    <cellStyle name="Output 6 5 5 5" xfId="46561"/>
    <cellStyle name="Output 6 5 5 6" xfId="46562"/>
    <cellStyle name="Output 6 5 5 7" xfId="46563"/>
    <cellStyle name="Output 6 5 5 8" xfId="46564"/>
    <cellStyle name="Output 6 5 5 9" xfId="46565"/>
    <cellStyle name="Output 6 5 6" xfId="46566"/>
    <cellStyle name="Output 6 5 7" xfId="46567"/>
    <cellStyle name="Output 6 5 8" xfId="46568"/>
    <cellStyle name="Output 6 5 9" xfId="46569"/>
    <cellStyle name="Output 6 6" xfId="46570"/>
    <cellStyle name="Output 6 6 10" xfId="46571"/>
    <cellStyle name="Output 6 6 11" xfId="46572"/>
    <cellStyle name="Output 6 6 12" xfId="46573"/>
    <cellStyle name="Output 6 6 13" xfId="46574"/>
    <cellStyle name="Output 6 6 14" xfId="46575"/>
    <cellStyle name="Output 6 6 15" xfId="46576"/>
    <cellStyle name="Output 6 6 16" xfId="46577"/>
    <cellStyle name="Output 6 6 17" xfId="46578"/>
    <cellStyle name="Output 6 6 18" xfId="46579"/>
    <cellStyle name="Output 6 6 19" xfId="46580"/>
    <cellStyle name="Output 6 6 2" xfId="46581"/>
    <cellStyle name="Output 6 6 2 10" xfId="46582"/>
    <cellStyle name="Output 6 6 2 11" xfId="46583"/>
    <cellStyle name="Output 6 6 2 12" xfId="46584"/>
    <cellStyle name="Output 6 6 2 13" xfId="46585"/>
    <cellStyle name="Output 6 6 2 14" xfId="46586"/>
    <cellStyle name="Output 6 6 2 15" xfId="46587"/>
    <cellStyle name="Output 6 6 2 16" xfId="46588"/>
    <cellStyle name="Output 6 6 2 2" xfId="46589"/>
    <cellStyle name="Output 6 6 2 3" xfId="46590"/>
    <cellStyle name="Output 6 6 2 4" xfId="46591"/>
    <cellStyle name="Output 6 6 2 5" xfId="46592"/>
    <cellStyle name="Output 6 6 2 6" xfId="46593"/>
    <cellStyle name="Output 6 6 2 7" xfId="46594"/>
    <cellStyle name="Output 6 6 2 8" xfId="46595"/>
    <cellStyle name="Output 6 6 2 9" xfId="46596"/>
    <cellStyle name="Output 6 6 20" xfId="46597"/>
    <cellStyle name="Output 6 6 21" xfId="46598"/>
    <cellStyle name="Output 6 6 3" xfId="46599"/>
    <cellStyle name="Output 6 6 3 10" xfId="46600"/>
    <cellStyle name="Output 6 6 3 11" xfId="46601"/>
    <cellStyle name="Output 6 6 3 12" xfId="46602"/>
    <cellStyle name="Output 6 6 3 13" xfId="46603"/>
    <cellStyle name="Output 6 6 3 14" xfId="46604"/>
    <cellStyle name="Output 6 6 3 15" xfId="46605"/>
    <cellStyle name="Output 6 6 3 16" xfId="46606"/>
    <cellStyle name="Output 6 6 3 2" xfId="46607"/>
    <cellStyle name="Output 6 6 3 3" xfId="46608"/>
    <cellStyle name="Output 6 6 3 4" xfId="46609"/>
    <cellStyle name="Output 6 6 3 5" xfId="46610"/>
    <cellStyle name="Output 6 6 3 6" xfId="46611"/>
    <cellStyle name="Output 6 6 3 7" xfId="46612"/>
    <cellStyle name="Output 6 6 3 8" xfId="46613"/>
    <cellStyle name="Output 6 6 3 9" xfId="46614"/>
    <cellStyle name="Output 6 6 4" xfId="46615"/>
    <cellStyle name="Output 6 6 4 10" xfId="46616"/>
    <cellStyle name="Output 6 6 4 11" xfId="46617"/>
    <cellStyle name="Output 6 6 4 12" xfId="46618"/>
    <cellStyle name="Output 6 6 4 13" xfId="46619"/>
    <cellStyle name="Output 6 6 4 14" xfId="46620"/>
    <cellStyle name="Output 6 6 4 15" xfId="46621"/>
    <cellStyle name="Output 6 6 4 16" xfId="46622"/>
    <cellStyle name="Output 6 6 4 2" xfId="46623"/>
    <cellStyle name="Output 6 6 4 3" xfId="46624"/>
    <cellStyle name="Output 6 6 4 4" xfId="46625"/>
    <cellStyle name="Output 6 6 4 5" xfId="46626"/>
    <cellStyle name="Output 6 6 4 6" xfId="46627"/>
    <cellStyle name="Output 6 6 4 7" xfId="46628"/>
    <cellStyle name="Output 6 6 4 8" xfId="46629"/>
    <cellStyle name="Output 6 6 4 9" xfId="46630"/>
    <cellStyle name="Output 6 6 5" xfId="46631"/>
    <cellStyle name="Output 6 6 5 10" xfId="46632"/>
    <cellStyle name="Output 6 6 5 11" xfId="46633"/>
    <cellStyle name="Output 6 6 5 12" xfId="46634"/>
    <cellStyle name="Output 6 6 5 13" xfId="46635"/>
    <cellStyle name="Output 6 6 5 14" xfId="46636"/>
    <cellStyle name="Output 6 6 5 15" xfId="46637"/>
    <cellStyle name="Output 6 6 5 2" xfId="46638"/>
    <cellStyle name="Output 6 6 5 3" xfId="46639"/>
    <cellStyle name="Output 6 6 5 4" xfId="46640"/>
    <cellStyle name="Output 6 6 5 5" xfId="46641"/>
    <cellStyle name="Output 6 6 5 6" xfId="46642"/>
    <cellStyle name="Output 6 6 5 7" xfId="46643"/>
    <cellStyle name="Output 6 6 5 8" xfId="46644"/>
    <cellStyle name="Output 6 6 5 9" xfId="46645"/>
    <cellStyle name="Output 6 6 6" xfId="46646"/>
    <cellStyle name="Output 6 6 7" xfId="46647"/>
    <cellStyle name="Output 6 6 8" xfId="46648"/>
    <cellStyle name="Output 6 6 9" xfId="46649"/>
    <cellStyle name="Output 6 7" xfId="46650"/>
    <cellStyle name="Output 6 7 10" xfId="46651"/>
    <cellStyle name="Output 6 7 11" xfId="46652"/>
    <cellStyle name="Output 6 7 12" xfId="46653"/>
    <cellStyle name="Output 6 7 13" xfId="46654"/>
    <cellStyle name="Output 6 7 14" xfId="46655"/>
    <cellStyle name="Output 6 7 15" xfId="46656"/>
    <cellStyle name="Output 6 7 16" xfId="46657"/>
    <cellStyle name="Output 6 7 2" xfId="46658"/>
    <cellStyle name="Output 6 7 3" xfId="46659"/>
    <cellStyle name="Output 6 7 4" xfId="46660"/>
    <cellStyle name="Output 6 7 5" xfId="46661"/>
    <cellStyle name="Output 6 7 6" xfId="46662"/>
    <cellStyle name="Output 6 7 7" xfId="46663"/>
    <cellStyle name="Output 6 7 8" xfId="46664"/>
    <cellStyle name="Output 6 7 9" xfId="46665"/>
    <cellStyle name="Output 6 8" xfId="46666"/>
    <cellStyle name="Output 6 8 10" xfId="46667"/>
    <cellStyle name="Output 6 8 11" xfId="46668"/>
    <cellStyle name="Output 6 8 12" xfId="46669"/>
    <cellStyle name="Output 6 8 13" xfId="46670"/>
    <cellStyle name="Output 6 8 14" xfId="46671"/>
    <cellStyle name="Output 6 8 15" xfId="46672"/>
    <cellStyle name="Output 6 8 16" xfId="46673"/>
    <cellStyle name="Output 6 8 2" xfId="46674"/>
    <cellStyle name="Output 6 8 3" xfId="46675"/>
    <cellStyle name="Output 6 8 4" xfId="46676"/>
    <cellStyle name="Output 6 8 5" xfId="46677"/>
    <cellStyle name="Output 6 8 6" xfId="46678"/>
    <cellStyle name="Output 6 8 7" xfId="46679"/>
    <cellStyle name="Output 6 8 8" xfId="46680"/>
    <cellStyle name="Output 6 8 9" xfId="46681"/>
    <cellStyle name="Output 6 9" xfId="46682"/>
    <cellStyle name="Output 6 9 10" xfId="46683"/>
    <cellStyle name="Output 6 9 11" xfId="46684"/>
    <cellStyle name="Output 6 9 12" xfId="46685"/>
    <cellStyle name="Output 6 9 13" xfId="46686"/>
    <cellStyle name="Output 6 9 14" xfId="46687"/>
    <cellStyle name="Output 6 9 15" xfId="46688"/>
    <cellStyle name="Output 6 9 16" xfId="46689"/>
    <cellStyle name="Output 6 9 2" xfId="46690"/>
    <cellStyle name="Output 6 9 3" xfId="46691"/>
    <cellStyle name="Output 6 9 4" xfId="46692"/>
    <cellStyle name="Output 6 9 5" xfId="46693"/>
    <cellStyle name="Output 6 9 6" xfId="46694"/>
    <cellStyle name="Output 6 9 7" xfId="46695"/>
    <cellStyle name="Output 6 9 8" xfId="46696"/>
    <cellStyle name="Output 6 9 9" xfId="46697"/>
    <cellStyle name="Output 7" xfId="46698"/>
    <cellStyle name="Output 7 10" xfId="46699"/>
    <cellStyle name="Output 7 10 10" xfId="46700"/>
    <cellStyle name="Output 7 10 11" xfId="46701"/>
    <cellStyle name="Output 7 10 12" xfId="46702"/>
    <cellStyle name="Output 7 10 13" xfId="46703"/>
    <cellStyle name="Output 7 10 14" xfId="46704"/>
    <cellStyle name="Output 7 10 15" xfId="46705"/>
    <cellStyle name="Output 7 10 2" xfId="46706"/>
    <cellStyle name="Output 7 10 3" xfId="46707"/>
    <cellStyle name="Output 7 10 4" xfId="46708"/>
    <cellStyle name="Output 7 10 5" xfId="46709"/>
    <cellStyle name="Output 7 10 6" xfId="46710"/>
    <cellStyle name="Output 7 10 7" xfId="46711"/>
    <cellStyle name="Output 7 10 8" xfId="46712"/>
    <cellStyle name="Output 7 10 9" xfId="46713"/>
    <cellStyle name="Output 7 11" xfId="46714"/>
    <cellStyle name="Output 7 12" xfId="46715"/>
    <cellStyle name="Output 7 13" xfId="46716"/>
    <cellStyle name="Output 7 14" xfId="46717"/>
    <cellStyle name="Output 7 15" xfId="46718"/>
    <cellStyle name="Output 7 16" xfId="46719"/>
    <cellStyle name="Output 7 17" xfId="46720"/>
    <cellStyle name="Output 7 18" xfId="46721"/>
    <cellStyle name="Output 7 19" xfId="46722"/>
    <cellStyle name="Output 7 2" xfId="46723"/>
    <cellStyle name="Output 7 2 10" xfId="46724"/>
    <cellStyle name="Output 7 2 10 10" xfId="46725"/>
    <cellStyle name="Output 7 2 10 11" xfId="46726"/>
    <cellStyle name="Output 7 2 10 12" xfId="46727"/>
    <cellStyle name="Output 7 2 10 13" xfId="46728"/>
    <cellStyle name="Output 7 2 10 14" xfId="46729"/>
    <cellStyle name="Output 7 2 10 15" xfId="46730"/>
    <cellStyle name="Output 7 2 10 2" xfId="46731"/>
    <cellStyle name="Output 7 2 10 3" xfId="46732"/>
    <cellStyle name="Output 7 2 10 4" xfId="46733"/>
    <cellStyle name="Output 7 2 10 5" xfId="46734"/>
    <cellStyle name="Output 7 2 10 6" xfId="46735"/>
    <cellStyle name="Output 7 2 10 7" xfId="46736"/>
    <cellStyle name="Output 7 2 10 8" xfId="46737"/>
    <cellStyle name="Output 7 2 10 9" xfId="46738"/>
    <cellStyle name="Output 7 2 11" xfId="46739"/>
    <cellStyle name="Output 7 2 12" xfId="46740"/>
    <cellStyle name="Output 7 2 13" xfId="46741"/>
    <cellStyle name="Output 7 2 14" xfId="46742"/>
    <cellStyle name="Output 7 2 15" xfId="46743"/>
    <cellStyle name="Output 7 2 16" xfId="46744"/>
    <cellStyle name="Output 7 2 17" xfId="46745"/>
    <cellStyle name="Output 7 2 18" xfId="46746"/>
    <cellStyle name="Output 7 2 19" xfId="46747"/>
    <cellStyle name="Output 7 2 2" xfId="46748"/>
    <cellStyle name="Output 7 2 2 10" xfId="46749"/>
    <cellStyle name="Output 7 2 2 11" xfId="46750"/>
    <cellStyle name="Output 7 2 2 12" xfId="46751"/>
    <cellStyle name="Output 7 2 2 13" xfId="46752"/>
    <cellStyle name="Output 7 2 2 14" xfId="46753"/>
    <cellStyle name="Output 7 2 2 15" xfId="46754"/>
    <cellStyle name="Output 7 2 2 16" xfId="46755"/>
    <cellStyle name="Output 7 2 2 17" xfId="46756"/>
    <cellStyle name="Output 7 2 2 18" xfId="46757"/>
    <cellStyle name="Output 7 2 2 19" xfId="46758"/>
    <cellStyle name="Output 7 2 2 2" xfId="46759"/>
    <cellStyle name="Output 7 2 2 2 10" xfId="46760"/>
    <cellStyle name="Output 7 2 2 2 11" xfId="46761"/>
    <cellStyle name="Output 7 2 2 2 12" xfId="46762"/>
    <cellStyle name="Output 7 2 2 2 13" xfId="46763"/>
    <cellStyle name="Output 7 2 2 2 14" xfId="46764"/>
    <cellStyle name="Output 7 2 2 2 15" xfId="46765"/>
    <cellStyle name="Output 7 2 2 2 16" xfId="46766"/>
    <cellStyle name="Output 7 2 2 2 2" xfId="46767"/>
    <cellStyle name="Output 7 2 2 2 3" xfId="46768"/>
    <cellStyle name="Output 7 2 2 2 4" xfId="46769"/>
    <cellStyle name="Output 7 2 2 2 5" xfId="46770"/>
    <cellStyle name="Output 7 2 2 2 6" xfId="46771"/>
    <cellStyle name="Output 7 2 2 2 7" xfId="46772"/>
    <cellStyle name="Output 7 2 2 2 8" xfId="46773"/>
    <cellStyle name="Output 7 2 2 2 9" xfId="46774"/>
    <cellStyle name="Output 7 2 2 20" xfId="46775"/>
    <cellStyle name="Output 7 2 2 21" xfId="46776"/>
    <cellStyle name="Output 7 2 2 3" xfId="46777"/>
    <cellStyle name="Output 7 2 2 3 10" xfId="46778"/>
    <cellStyle name="Output 7 2 2 3 11" xfId="46779"/>
    <cellStyle name="Output 7 2 2 3 12" xfId="46780"/>
    <cellStyle name="Output 7 2 2 3 13" xfId="46781"/>
    <cellStyle name="Output 7 2 2 3 14" xfId="46782"/>
    <cellStyle name="Output 7 2 2 3 15" xfId="46783"/>
    <cellStyle name="Output 7 2 2 3 16" xfId="46784"/>
    <cellStyle name="Output 7 2 2 3 2" xfId="46785"/>
    <cellStyle name="Output 7 2 2 3 3" xfId="46786"/>
    <cellStyle name="Output 7 2 2 3 4" xfId="46787"/>
    <cellStyle name="Output 7 2 2 3 5" xfId="46788"/>
    <cellStyle name="Output 7 2 2 3 6" xfId="46789"/>
    <cellStyle name="Output 7 2 2 3 7" xfId="46790"/>
    <cellStyle name="Output 7 2 2 3 8" xfId="46791"/>
    <cellStyle name="Output 7 2 2 3 9" xfId="46792"/>
    <cellStyle name="Output 7 2 2 4" xfId="46793"/>
    <cellStyle name="Output 7 2 2 4 10" xfId="46794"/>
    <cellStyle name="Output 7 2 2 4 11" xfId="46795"/>
    <cellStyle name="Output 7 2 2 4 12" xfId="46796"/>
    <cellStyle name="Output 7 2 2 4 13" xfId="46797"/>
    <cellStyle name="Output 7 2 2 4 14" xfId="46798"/>
    <cellStyle name="Output 7 2 2 4 15" xfId="46799"/>
    <cellStyle name="Output 7 2 2 4 16" xfId="46800"/>
    <cellStyle name="Output 7 2 2 4 2" xfId="46801"/>
    <cellStyle name="Output 7 2 2 4 3" xfId="46802"/>
    <cellStyle name="Output 7 2 2 4 4" xfId="46803"/>
    <cellStyle name="Output 7 2 2 4 5" xfId="46804"/>
    <cellStyle name="Output 7 2 2 4 6" xfId="46805"/>
    <cellStyle name="Output 7 2 2 4 7" xfId="46806"/>
    <cellStyle name="Output 7 2 2 4 8" xfId="46807"/>
    <cellStyle name="Output 7 2 2 4 9" xfId="46808"/>
    <cellStyle name="Output 7 2 2 5" xfId="46809"/>
    <cellStyle name="Output 7 2 2 5 10" xfId="46810"/>
    <cellStyle name="Output 7 2 2 5 11" xfId="46811"/>
    <cellStyle name="Output 7 2 2 5 12" xfId="46812"/>
    <cellStyle name="Output 7 2 2 5 13" xfId="46813"/>
    <cellStyle name="Output 7 2 2 5 14" xfId="46814"/>
    <cellStyle name="Output 7 2 2 5 15" xfId="46815"/>
    <cellStyle name="Output 7 2 2 5 2" xfId="46816"/>
    <cellStyle name="Output 7 2 2 5 3" xfId="46817"/>
    <cellStyle name="Output 7 2 2 5 4" xfId="46818"/>
    <cellStyle name="Output 7 2 2 5 5" xfId="46819"/>
    <cellStyle name="Output 7 2 2 5 6" xfId="46820"/>
    <cellStyle name="Output 7 2 2 5 7" xfId="46821"/>
    <cellStyle name="Output 7 2 2 5 8" xfId="46822"/>
    <cellStyle name="Output 7 2 2 5 9" xfId="46823"/>
    <cellStyle name="Output 7 2 2 6" xfId="46824"/>
    <cellStyle name="Output 7 2 2 7" xfId="46825"/>
    <cellStyle name="Output 7 2 2 8" xfId="46826"/>
    <cellStyle name="Output 7 2 2 9" xfId="46827"/>
    <cellStyle name="Output 7 2 20" xfId="46828"/>
    <cellStyle name="Output 7 2 21" xfId="46829"/>
    <cellStyle name="Output 7 2 22" xfId="46830"/>
    <cellStyle name="Output 7 2 23" xfId="46831"/>
    <cellStyle name="Output 7 2 24" xfId="46832"/>
    <cellStyle name="Output 7 2 25" xfId="46833"/>
    <cellStyle name="Output 7 2 26" xfId="46834"/>
    <cellStyle name="Output 7 2 27" xfId="46835"/>
    <cellStyle name="Output 7 2 28" xfId="46836"/>
    <cellStyle name="Output 7 2 3" xfId="46837"/>
    <cellStyle name="Output 7 2 3 10" xfId="46838"/>
    <cellStyle name="Output 7 2 3 11" xfId="46839"/>
    <cellStyle name="Output 7 2 3 12" xfId="46840"/>
    <cellStyle name="Output 7 2 3 13" xfId="46841"/>
    <cellStyle name="Output 7 2 3 14" xfId="46842"/>
    <cellStyle name="Output 7 2 3 15" xfId="46843"/>
    <cellStyle name="Output 7 2 3 16" xfId="46844"/>
    <cellStyle name="Output 7 2 3 17" xfId="46845"/>
    <cellStyle name="Output 7 2 3 18" xfId="46846"/>
    <cellStyle name="Output 7 2 3 19" xfId="46847"/>
    <cellStyle name="Output 7 2 3 2" xfId="46848"/>
    <cellStyle name="Output 7 2 3 2 10" xfId="46849"/>
    <cellStyle name="Output 7 2 3 2 11" xfId="46850"/>
    <cellStyle name="Output 7 2 3 2 12" xfId="46851"/>
    <cellStyle name="Output 7 2 3 2 13" xfId="46852"/>
    <cellStyle name="Output 7 2 3 2 14" xfId="46853"/>
    <cellStyle name="Output 7 2 3 2 15" xfId="46854"/>
    <cellStyle name="Output 7 2 3 2 16" xfId="46855"/>
    <cellStyle name="Output 7 2 3 2 2" xfId="46856"/>
    <cellStyle name="Output 7 2 3 2 3" xfId="46857"/>
    <cellStyle name="Output 7 2 3 2 4" xfId="46858"/>
    <cellStyle name="Output 7 2 3 2 5" xfId="46859"/>
    <cellStyle name="Output 7 2 3 2 6" xfId="46860"/>
    <cellStyle name="Output 7 2 3 2 7" xfId="46861"/>
    <cellStyle name="Output 7 2 3 2 8" xfId="46862"/>
    <cellStyle name="Output 7 2 3 2 9" xfId="46863"/>
    <cellStyle name="Output 7 2 3 20" xfId="46864"/>
    <cellStyle name="Output 7 2 3 21" xfId="46865"/>
    <cellStyle name="Output 7 2 3 3" xfId="46866"/>
    <cellStyle name="Output 7 2 3 3 10" xfId="46867"/>
    <cellStyle name="Output 7 2 3 3 11" xfId="46868"/>
    <cellStyle name="Output 7 2 3 3 12" xfId="46869"/>
    <cellStyle name="Output 7 2 3 3 13" xfId="46870"/>
    <cellStyle name="Output 7 2 3 3 14" xfId="46871"/>
    <cellStyle name="Output 7 2 3 3 15" xfId="46872"/>
    <cellStyle name="Output 7 2 3 3 16" xfId="46873"/>
    <cellStyle name="Output 7 2 3 3 2" xfId="46874"/>
    <cellStyle name="Output 7 2 3 3 3" xfId="46875"/>
    <cellStyle name="Output 7 2 3 3 4" xfId="46876"/>
    <cellStyle name="Output 7 2 3 3 5" xfId="46877"/>
    <cellStyle name="Output 7 2 3 3 6" xfId="46878"/>
    <cellStyle name="Output 7 2 3 3 7" xfId="46879"/>
    <cellStyle name="Output 7 2 3 3 8" xfId="46880"/>
    <cellStyle name="Output 7 2 3 3 9" xfId="46881"/>
    <cellStyle name="Output 7 2 3 4" xfId="46882"/>
    <cellStyle name="Output 7 2 3 4 10" xfId="46883"/>
    <cellStyle name="Output 7 2 3 4 11" xfId="46884"/>
    <cellStyle name="Output 7 2 3 4 12" xfId="46885"/>
    <cellStyle name="Output 7 2 3 4 13" xfId="46886"/>
    <cellStyle name="Output 7 2 3 4 14" xfId="46887"/>
    <cellStyle name="Output 7 2 3 4 15" xfId="46888"/>
    <cellStyle name="Output 7 2 3 4 16" xfId="46889"/>
    <cellStyle name="Output 7 2 3 4 2" xfId="46890"/>
    <cellStyle name="Output 7 2 3 4 3" xfId="46891"/>
    <cellStyle name="Output 7 2 3 4 4" xfId="46892"/>
    <cellStyle name="Output 7 2 3 4 5" xfId="46893"/>
    <cellStyle name="Output 7 2 3 4 6" xfId="46894"/>
    <cellStyle name="Output 7 2 3 4 7" xfId="46895"/>
    <cellStyle name="Output 7 2 3 4 8" xfId="46896"/>
    <cellStyle name="Output 7 2 3 4 9" xfId="46897"/>
    <cellStyle name="Output 7 2 3 5" xfId="46898"/>
    <cellStyle name="Output 7 2 3 5 10" xfId="46899"/>
    <cellStyle name="Output 7 2 3 5 11" xfId="46900"/>
    <cellStyle name="Output 7 2 3 5 12" xfId="46901"/>
    <cellStyle name="Output 7 2 3 5 13" xfId="46902"/>
    <cellStyle name="Output 7 2 3 5 14" xfId="46903"/>
    <cellStyle name="Output 7 2 3 5 15" xfId="46904"/>
    <cellStyle name="Output 7 2 3 5 2" xfId="46905"/>
    <cellStyle name="Output 7 2 3 5 3" xfId="46906"/>
    <cellStyle name="Output 7 2 3 5 4" xfId="46907"/>
    <cellStyle name="Output 7 2 3 5 5" xfId="46908"/>
    <cellStyle name="Output 7 2 3 5 6" xfId="46909"/>
    <cellStyle name="Output 7 2 3 5 7" xfId="46910"/>
    <cellStyle name="Output 7 2 3 5 8" xfId="46911"/>
    <cellStyle name="Output 7 2 3 5 9" xfId="46912"/>
    <cellStyle name="Output 7 2 3 6" xfId="46913"/>
    <cellStyle name="Output 7 2 3 7" xfId="46914"/>
    <cellStyle name="Output 7 2 3 8" xfId="46915"/>
    <cellStyle name="Output 7 2 3 9" xfId="46916"/>
    <cellStyle name="Output 7 2 4" xfId="46917"/>
    <cellStyle name="Output 7 2 4 10" xfId="46918"/>
    <cellStyle name="Output 7 2 4 11" xfId="46919"/>
    <cellStyle name="Output 7 2 4 12" xfId="46920"/>
    <cellStyle name="Output 7 2 4 13" xfId="46921"/>
    <cellStyle name="Output 7 2 4 14" xfId="46922"/>
    <cellStyle name="Output 7 2 4 15" xfId="46923"/>
    <cellStyle name="Output 7 2 4 16" xfId="46924"/>
    <cellStyle name="Output 7 2 4 2" xfId="46925"/>
    <cellStyle name="Output 7 2 4 3" xfId="46926"/>
    <cellStyle name="Output 7 2 4 4" xfId="46927"/>
    <cellStyle name="Output 7 2 4 5" xfId="46928"/>
    <cellStyle name="Output 7 2 4 6" xfId="46929"/>
    <cellStyle name="Output 7 2 4 7" xfId="46930"/>
    <cellStyle name="Output 7 2 4 8" xfId="46931"/>
    <cellStyle name="Output 7 2 4 9" xfId="46932"/>
    <cellStyle name="Output 7 2 5" xfId="46933"/>
    <cellStyle name="Output 7 2 5 10" xfId="46934"/>
    <cellStyle name="Output 7 2 5 11" xfId="46935"/>
    <cellStyle name="Output 7 2 5 12" xfId="46936"/>
    <cellStyle name="Output 7 2 5 13" xfId="46937"/>
    <cellStyle name="Output 7 2 5 14" xfId="46938"/>
    <cellStyle name="Output 7 2 5 15" xfId="46939"/>
    <cellStyle name="Output 7 2 5 16" xfId="46940"/>
    <cellStyle name="Output 7 2 5 2" xfId="46941"/>
    <cellStyle name="Output 7 2 5 3" xfId="46942"/>
    <cellStyle name="Output 7 2 5 4" xfId="46943"/>
    <cellStyle name="Output 7 2 5 5" xfId="46944"/>
    <cellStyle name="Output 7 2 5 6" xfId="46945"/>
    <cellStyle name="Output 7 2 5 7" xfId="46946"/>
    <cellStyle name="Output 7 2 5 8" xfId="46947"/>
    <cellStyle name="Output 7 2 5 9" xfId="46948"/>
    <cellStyle name="Output 7 2 6" xfId="46949"/>
    <cellStyle name="Output 7 2 6 10" xfId="46950"/>
    <cellStyle name="Output 7 2 6 11" xfId="46951"/>
    <cellStyle name="Output 7 2 6 12" xfId="46952"/>
    <cellStyle name="Output 7 2 6 13" xfId="46953"/>
    <cellStyle name="Output 7 2 6 14" xfId="46954"/>
    <cellStyle name="Output 7 2 6 15" xfId="46955"/>
    <cellStyle name="Output 7 2 6 16" xfId="46956"/>
    <cellStyle name="Output 7 2 6 2" xfId="46957"/>
    <cellStyle name="Output 7 2 6 3" xfId="46958"/>
    <cellStyle name="Output 7 2 6 4" xfId="46959"/>
    <cellStyle name="Output 7 2 6 5" xfId="46960"/>
    <cellStyle name="Output 7 2 6 6" xfId="46961"/>
    <cellStyle name="Output 7 2 6 7" xfId="46962"/>
    <cellStyle name="Output 7 2 6 8" xfId="46963"/>
    <cellStyle name="Output 7 2 6 9" xfId="46964"/>
    <cellStyle name="Output 7 2 7" xfId="46965"/>
    <cellStyle name="Output 7 2 7 10" xfId="46966"/>
    <cellStyle name="Output 7 2 7 11" xfId="46967"/>
    <cellStyle name="Output 7 2 7 12" xfId="46968"/>
    <cellStyle name="Output 7 2 7 13" xfId="46969"/>
    <cellStyle name="Output 7 2 7 14" xfId="46970"/>
    <cellStyle name="Output 7 2 7 15" xfId="46971"/>
    <cellStyle name="Output 7 2 7 16" xfId="46972"/>
    <cellStyle name="Output 7 2 7 2" xfId="46973"/>
    <cellStyle name="Output 7 2 7 3" xfId="46974"/>
    <cellStyle name="Output 7 2 7 4" xfId="46975"/>
    <cellStyle name="Output 7 2 7 5" xfId="46976"/>
    <cellStyle name="Output 7 2 7 6" xfId="46977"/>
    <cellStyle name="Output 7 2 7 7" xfId="46978"/>
    <cellStyle name="Output 7 2 7 8" xfId="46979"/>
    <cellStyle name="Output 7 2 7 9" xfId="46980"/>
    <cellStyle name="Output 7 2 8" xfId="46981"/>
    <cellStyle name="Output 7 2 8 10" xfId="46982"/>
    <cellStyle name="Output 7 2 8 11" xfId="46983"/>
    <cellStyle name="Output 7 2 8 12" xfId="46984"/>
    <cellStyle name="Output 7 2 8 13" xfId="46985"/>
    <cellStyle name="Output 7 2 8 14" xfId="46986"/>
    <cellStyle name="Output 7 2 8 15" xfId="46987"/>
    <cellStyle name="Output 7 2 8 16" xfId="46988"/>
    <cellStyle name="Output 7 2 8 2" xfId="46989"/>
    <cellStyle name="Output 7 2 8 3" xfId="46990"/>
    <cellStyle name="Output 7 2 8 4" xfId="46991"/>
    <cellStyle name="Output 7 2 8 5" xfId="46992"/>
    <cellStyle name="Output 7 2 8 6" xfId="46993"/>
    <cellStyle name="Output 7 2 8 7" xfId="46994"/>
    <cellStyle name="Output 7 2 8 8" xfId="46995"/>
    <cellStyle name="Output 7 2 8 9" xfId="46996"/>
    <cellStyle name="Output 7 2 9" xfId="46997"/>
    <cellStyle name="Output 7 2 9 10" xfId="46998"/>
    <cellStyle name="Output 7 2 9 11" xfId="46999"/>
    <cellStyle name="Output 7 2 9 12" xfId="47000"/>
    <cellStyle name="Output 7 2 9 13" xfId="47001"/>
    <cellStyle name="Output 7 2 9 14" xfId="47002"/>
    <cellStyle name="Output 7 2 9 15" xfId="47003"/>
    <cellStyle name="Output 7 2 9 16" xfId="47004"/>
    <cellStyle name="Output 7 2 9 2" xfId="47005"/>
    <cellStyle name="Output 7 2 9 3" xfId="47006"/>
    <cellStyle name="Output 7 2 9 4" xfId="47007"/>
    <cellStyle name="Output 7 2 9 5" xfId="47008"/>
    <cellStyle name="Output 7 2 9 6" xfId="47009"/>
    <cellStyle name="Output 7 2 9 7" xfId="47010"/>
    <cellStyle name="Output 7 2 9 8" xfId="47011"/>
    <cellStyle name="Output 7 2 9 9" xfId="47012"/>
    <cellStyle name="Output 7 3" xfId="47013"/>
    <cellStyle name="Output 7 3 10" xfId="47014"/>
    <cellStyle name="Output 7 3 11" xfId="47015"/>
    <cellStyle name="Output 7 3 12" xfId="47016"/>
    <cellStyle name="Output 7 3 13" xfId="47017"/>
    <cellStyle name="Output 7 3 14" xfId="47018"/>
    <cellStyle name="Output 7 3 15" xfId="47019"/>
    <cellStyle name="Output 7 3 16" xfId="47020"/>
    <cellStyle name="Output 7 3 17" xfId="47021"/>
    <cellStyle name="Output 7 3 18" xfId="47022"/>
    <cellStyle name="Output 7 3 19" xfId="47023"/>
    <cellStyle name="Output 7 3 2" xfId="47024"/>
    <cellStyle name="Output 7 3 2 10" xfId="47025"/>
    <cellStyle name="Output 7 3 2 11" xfId="47026"/>
    <cellStyle name="Output 7 3 2 12" xfId="47027"/>
    <cellStyle name="Output 7 3 2 13" xfId="47028"/>
    <cellStyle name="Output 7 3 2 14" xfId="47029"/>
    <cellStyle name="Output 7 3 2 15" xfId="47030"/>
    <cellStyle name="Output 7 3 2 16" xfId="47031"/>
    <cellStyle name="Output 7 3 2 17" xfId="47032"/>
    <cellStyle name="Output 7 3 2 18" xfId="47033"/>
    <cellStyle name="Output 7 3 2 19" xfId="47034"/>
    <cellStyle name="Output 7 3 2 2" xfId="47035"/>
    <cellStyle name="Output 7 3 2 2 10" xfId="47036"/>
    <cellStyle name="Output 7 3 2 2 11" xfId="47037"/>
    <cellStyle name="Output 7 3 2 2 12" xfId="47038"/>
    <cellStyle name="Output 7 3 2 2 13" xfId="47039"/>
    <cellStyle name="Output 7 3 2 2 14" xfId="47040"/>
    <cellStyle name="Output 7 3 2 2 15" xfId="47041"/>
    <cellStyle name="Output 7 3 2 2 16" xfId="47042"/>
    <cellStyle name="Output 7 3 2 2 2" xfId="47043"/>
    <cellStyle name="Output 7 3 2 2 3" xfId="47044"/>
    <cellStyle name="Output 7 3 2 2 4" xfId="47045"/>
    <cellStyle name="Output 7 3 2 2 5" xfId="47046"/>
    <cellStyle name="Output 7 3 2 2 6" xfId="47047"/>
    <cellStyle name="Output 7 3 2 2 7" xfId="47048"/>
    <cellStyle name="Output 7 3 2 2 8" xfId="47049"/>
    <cellStyle name="Output 7 3 2 2 9" xfId="47050"/>
    <cellStyle name="Output 7 3 2 20" xfId="47051"/>
    <cellStyle name="Output 7 3 2 21" xfId="47052"/>
    <cellStyle name="Output 7 3 2 3" xfId="47053"/>
    <cellStyle name="Output 7 3 2 3 10" xfId="47054"/>
    <cellStyle name="Output 7 3 2 3 11" xfId="47055"/>
    <cellStyle name="Output 7 3 2 3 12" xfId="47056"/>
    <cellStyle name="Output 7 3 2 3 13" xfId="47057"/>
    <cellStyle name="Output 7 3 2 3 14" xfId="47058"/>
    <cellStyle name="Output 7 3 2 3 15" xfId="47059"/>
    <cellStyle name="Output 7 3 2 3 16" xfId="47060"/>
    <cellStyle name="Output 7 3 2 3 2" xfId="47061"/>
    <cellStyle name="Output 7 3 2 3 3" xfId="47062"/>
    <cellStyle name="Output 7 3 2 3 4" xfId="47063"/>
    <cellStyle name="Output 7 3 2 3 5" xfId="47064"/>
    <cellStyle name="Output 7 3 2 3 6" xfId="47065"/>
    <cellStyle name="Output 7 3 2 3 7" xfId="47066"/>
    <cellStyle name="Output 7 3 2 3 8" xfId="47067"/>
    <cellStyle name="Output 7 3 2 3 9" xfId="47068"/>
    <cellStyle name="Output 7 3 2 4" xfId="47069"/>
    <cellStyle name="Output 7 3 2 4 10" xfId="47070"/>
    <cellStyle name="Output 7 3 2 4 11" xfId="47071"/>
    <cellStyle name="Output 7 3 2 4 12" xfId="47072"/>
    <cellStyle name="Output 7 3 2 4 13" xfId="47073"/>
    <cellStyle name="Output 7 3 2 4 14" xfId="47074"/>
    <cellStyle name="Output 7 3 2 4 15" xfId="47075"/>
    <cellStyle name="Output 7 3 2 4 16" xfId="47076"/>
    <cellStyle name="Output 7 3 2 4 2" xfId="47077"/>
    <cellStyle name="Output 7 3 2 4 3" xfId="47078"/>
    <cellStyle name="Output 7 3 2 4 4" xfId="47079"/>
    <cellStyle name="Output 7 3 2 4 5" xfId="47080"/>
    <cellStyle name="Output 7 3 2 4 6" xfId="47081"/>
    <cellStyle name="Output 7 3 2 4 7" xfId="47082"/>
    <cellStyle name="Output 7 3 2 4 8" xfId="47083"/>
    <cellStyle name="Output 7 3 2 4 9" xfId="47084"/>
    <cellStyle name="Output 7 3 2 5" xfId="47085"/>
    <cellStyle name="Output 7 3 2 5 10" xfId="47086"/>
    <cellStyle name="Output 7 3 2 5 11" xfId="47087"/>
    <cellStyle name="Output 7 3 2 5 12" xfId="47088"/>
    <cellStyle name="Output 7 3 2 5 13" xfId="47089"/>
    <cellStyle name="Output 7 3 2 5 14" xfId="47090"/>
    <cellStyle name="Output 7 3 2 5 15" xfId="47091"/>
    <cellStyle name="Output 7 3 2 5 2" xfId="47092"/>
    <cellStyle name="Output 7 3 2 5 3" xfId="47093"/>
    <cellStyle name="Output 7 3 2 5 4" xfId="47094"/>
    <cellStyle name="Output 7 3 2 5 5" xfId="47095"/>
    <cellStyle name="Output 7 3 2 5 6" xfId="47096"/>
    <cellStyle name="Output 7 3 2 5 7" xfId="47097"/>
    <cellStyle name="Output 7 3 2 5 8" xfId="47098"/>
    <cellStyle name="Output 7 3 2 5 9" xfId="47099"/>
    <cellStyle name="Output 7 3 2 6" xfId="47100"/>
    <cellStyle name="Output 7 3 2 7" xfId="47101"/>
    <cellStyle name="Output 7 3 2 8" xfId="47102"/>
    <cellStyle name="Output 7 3 2 9" xfId="47103"/>
    <cellStyle name="Output 7 3 20" xfId="47104"/>
    <cellStyle name="Output 7 3 21" xfId="47105"/>
    <cellStyle name="Output 7 3 22" xfId="47106"/>
    <cellStyle name="Output 7 3 23" xfId="47107"/>
    <cellStyle name="Output 7 3 3" xfId="47108"/>
    <cellStyle name="Output 7 3 3 10" xfId="47109"/>
    <cellStyle name="Output 7 3 3 11" xfId="47110"/>
    <cellStyle name="Output 7 3 3 12" xfId="47111"/>
    <cellStyle name="Output 7 3 3 13" xfId="47112"/>
    <cellStyle name="Output 7 3 3 14" xfId="47113"/>
    <cellStyle name="Output 7 3 3 15" xfId="47114"/>
    <cellStyle name="Output 7 3 3 16" xfId="47115"/>
    <cellStyle name="Output 7 3 3 17" xfId="47116"/>
    <cellStyle name="Output 7 3 3 18" xfId="47117"/>
    <cellStyle name="Output 7 3 3 19" xfId="47118"/>
    <cellStyle name="Output 7 3 3 2" xfId="47119"/>
    <cellStyle name="Output 7 3 3 2 10" xfId="47120"/>
    <cellStyle name="Output 7 3 3 2 11" xfId="47121"/>
    <cellStyle name="Output 7 3 3 2 12" xfId="47122"/>
    <cellStyle name="Output 7 3 3 2 13" xfId="47123"/>
    <cellStyle name="Output 7 3 3 2 14" xfId="47124"/>
    <cellStyle name="Output 7 3 3 2 15" xfId="47125"/>
    <cellStyle name="Output 7 3 3 2 16" xfId="47126"/>
    <cellStyle name="Output 7 3 3 2 2" xfId="47127"/>
    <cellStyle name="Output 7 3 3 2 3" xfId="47128"/>
    <cellStyle name="Output 7 3 3 2 4" xfId="47129"/>
    <cellStyle name="Output 7 3 3 2 5" xfId="47130"/>
    <cellStyle name="Output 7 3 3 2 6" xfId="47131"/>
    <cellStyle name="Output 7 3 3 2 7" xfId="47132"/>
    <cellStyle name="Output 7 3 3 2 8" xfId="47133"/>
    <cellStyle name="Output 7 3 3 2 9" xfId="47134"/>
    <cellStyle name="Output 7 3 3 20" xfId="47135"/>
    <cellStyle name="Output 7 3 3 21" xfId="47136"/>
    <cellStyle name="Output 7 3 3 3" xfId="47137"/>
    <cellStyle name="Output 7 3 3 3 10" xfId="47138"/>
    <cellStyle name="Output 7 3 3 3 11" xfId="47139"/>
    <cellStyle name="Output 7 3 3 3 12" xfId="47140"/>
    <cellStyle name="Output 7 3 3 3 13" xfId="47141"/>
    <cellStyle name="Output 7 3 3 3 14" xfId="47142"/>
    <cellStyle name="Output 7 3 3 3 15" xfId="47143"/>
    <cellStyle name="Output 7 3 3 3 16" xfId="47144"/>
    <cellStyle name="Output 7 3 3 3 2" xfId="47145"/>
    <cellStyle name="Output 7 3 3 3 3" xfId="47146"/>
    <cellStyle name="Output 7 3 3 3 4" xfId="47147"/>
    <cellStyle name="Output 7 3 3 3 5" xfId="47148"/>
    <cellStyle name="Output 7 3 3 3 6" xfId="47149"/>
    <cellStyle name="Output 7 3 3 3 7" xfId="47150"/>
    <cellStyle name="Output 7 3 3 3 8" xfId="47151"/>
    <cellStyle name="Output 7 3 3 3 9" xfId="47152"/>
    <cellStyle name="Output 7 3 3 4" xfId="47153"/>
    <cellStyle name="Output 7 3 3 4 10" xfId="47154"/>
    <cellStyle name="Output 7 3 3 4 11" xfId="47155"/>
    <cellStyle name="Output 7 3 3 4 12" xfId="47156"/>
    <cellStyle name="Output 7 3 3 4 13" xfId="47157"/>
    <cellStyle name="Output 7 3 3 4 14" xfId="47158"/>
    <cellStyle name="Output 7 3 3 4 15" xfId="47159"/>
    <cellStyle name="Output 7 3 3 4 16" xfId="47160"/>
    <cellStyle name="Output 7 3 3 4 2" xfId="47161"/>
    <cellStyle name="Output 7 3 3 4 3" xfId="47162"/>
    <cellStyle name="Output 7 3 3 4 4" xfId="47163"/>
    <cellStyle name="Output 7 3 3 4 5" xfId="47164"/>
    <cellStyle name="Output 7 3 3 4 6" xfId="47165"/>
    <cellStyle name="Output 7 3 3 4 7" xfId="47166"/>
    <cellStyle name="Output 7 3 3 4 8" xfId="47167"/>
    <cellStyle name="Output 7 3 3 4 9" xfId="47168"/>
    <cellStyle name="Output 7 3 3 5" xfId="47169"/>
    <cellStyle name="Output 7 3 3 5 10" xfId="47170"/>
    <cellStyle name="Output 7 3 3 5 11" xfId="47171"/>
    <cellStyle name="Output 7 3 3 5 12" xfId="47172"/>
    <cellStyle name="Output 7 3 3 5 13" xfId="47173"/>
    <cellStyle name="Output 7 3 3 5 14" xfId="47174"/>
    <cellStyle name="Output 7 3 3 5 15" xfId="47175"/>
    <cellStyle name="Output 7 3 3 5 2" xfId="47176"/>
    <cellStyle name="Output 7 3 3 5 3" xfId="47177"/>
    <cellStyle name="Output 7 3 3 5 4" xfId="47178"/>
    <cellStyle name="Output 7 3 3 5 5" xfId="47179"/>
    <cellStyle name="Output 7 3 3 5 6" xfId="47180"/>
    <cellStyle name="Output 7 3 3 5 7" xfId="47181"/>
    <cellStyle name="Output 7 3 3 5 8" xfId="47182"/>
    <cellStyle name="Output 7 3 3 5 9" xfId="47183"/>
    <cellStyle name="Output 7 3 3 6" xfId="47184"/>
    <cellStyle name="Output 7 3 3 7" xfId="47185"/>
    <cellStyle name="Output 7 3 3 8" xfId="47186"/>
    <cellStyle name="Output 7 3 3 9" xfId="47187"/>
    <cellStyle name="Output 7 3 4" xfId="47188"/>
    <cellStyle name="Output 7 3 4 10" xfId="47189"/>
    <cellStyle name="Output 7 3 4 11" xfId="47190"/>
    <cellStyle name="Output 7 3 4 12" xfId="47191"/>
    <cellStyle name="Output 7 3 4 13" xfId="47192"/>
    <cellStyle name="Output 7 3 4 14" xfId="47193"/>
    <cellStyle name="Output 7 3 4 15" xfId="47194"/>
    <cellStyle name="Output 7 3 4 16" xfId="47195"/>
    <cellStyle name="Output 7 3 4 2" xfId="47196"/>
    <cellStyle name="Output 7 3 4 3" xfId="47197"/>
    <cellStyle name="Output 7 3 4 4" xfId="47198"/>
    <cellStyle name="Output 7 3 4 5" xfId="47199"/>
    <cellStyle name="Output 7 3 4 6" xfId="47200"/>
    <cellStyle name="Output 7 3 4 7" xfId="47201"/>
    <cellStyle name="Output 7 3 4 8" xfId="47202"/>
    <cellStyle name="Output 7 3 4 9" xfId="47203"/>
    <cellStyle name="Output 7 3 5" xfId="47204"/>
    <cellStyle name="Output 7 3 5 10" xfId="47205"/>
    <cellStyle name="Output 7 3 5 11" xfId="47206"/>
    <cellStyle name="Output 7 3 5 12" xfId="47207"/>
    <cellStyle name="Output 7 3 5 13" xfId="47208"/>
    <cellStyle name="Output 7 3 5 14" xfId="47209"/>
    <cellStyle name="Output 7 3 5 15" xfId="47210"/>
    <cellStyle name="Output 7 3 5 16" xfId="47211"/>
    <cellStyle name="Output 7 3 5 2" xfId="47212"/>
    <cellStyle name="Output 7 3 5 3" xfId="47213"/>
    <cellStyle name="Output 7 3 5 4" xfId="47214"/>
    <cellStyle name="Output 7 3 5 5" xfId="47215"/>
    <cellStyle name="Output 7 3 5 6" xfId="47216"/>
    <cellStyle name="Output 7 3 5 7" xfId="47217"/>
    <cellStyle name="Output 7 3 5 8" xfId="47218"/>
    <cellStyle name="Output 7 3 5 9" xfId="47219"/>
    <cellStyle name="Output 7 3 6" xfId="47220"/>
    <cellStyle name="Output 7 3 6 10" xfId="47221"/>
    <cellStyle name="Output 7 3 6 11" xfId="47222"/>
    <cellStyle name="Output 7 3 6 12" xfId="47223"/>
    <cellStyle name="Output 7 3 6 13" xfId="47224"/>
    <cellStyle name="Output 7 3 6 14" xfId="47225"/>
    <cellStyle name="Output 7 3 6 15" xfId="47226"/>
    <cellStyle name="Output 7 3 6 16" xfId="47227"/>
    <cellStyle name="Output 7 3 6 2" xfId="47228"/>
    <cellStyle name="Output 7 3 6 3" xfId="47229"/>
    <cellStyle name="Output 7 3 6 4" xfId="47230"/>
    <cellStyle name="Output 7 3 6 5" xfId="47231"/>
    <cellStyle name="Output 7 3 6 6" xfId="47232"/>
    <cellStyle name="Output 7 3 6 7" xfId="47233"/>
    <cellStyle name="Output 7 3 6 8" xfId="47234"/>
    <cellStyle name="Output 7 3 6 9" xfId="47235"/>
    <cellStyle name="Output 7 3 7" xfId="47236"/>
    <cellStyle name="Output 7 3 7 10" xfId="47237"/>
    <cellStyle name="Output 7 3 7 11" xfId="47238"/>
    <cellStyle name="Output 7 3 7 12" xfId="47239"/>
    <cellStyle name="Output 7 3 7 13" xfId="47240"/>
    <cellStyle name="Output 7 3 7 14" xfId="47241"/>
    <cellStyle name="Output 7 3 7 15" xfId="47242"/>
    <cellStyle name="Output 7 3 7 2" xfId="47243"/>
    <cellStyle name="Output 7 3 7 3" xfId="47244"/>
    <cellStyle name="Output 7 3 7 4" xfId="47245"/>
    <cellStyle name="Output 7 3 7 5" xfId="47246"/>
    <cellStyle name="Output 7 3 7 6" xfId="47247"/>
    <cellStyle name="Output 7 3 7 7" xfId="47248"/>
    <cellStyle name="Output 7 3 7 8" xfId="47249"/>
    <cellStyle name="Output 7 3 7 9" xfId="47250"/>
    <cellStyle name="Output 7 3 8" xfId="47251"/>
    <cellStyle name="Output 7 3 9" xfId="47252"/>
    <cellStyle name="Output 7 4" xfId="47253"/>
    <cellStyle name="Output 7 4 10" xfId="47254"/>
    <cellStyle name="Output 7 4 11" xfId="47255"/>
    <cellStyle name="Output 7 4 12" xfId="47256"/>
    <cellStyle name="Output 7 4 13" xfId="47257"/>
    <cellStyle name="Output 7 4 14" xfId="47258"/>
    <cellStyle name="Output 7 4 15" xfId="47259"/>
    <cellStyle name="Output 7 4 16" xfId="47260"/>
    <cellStyle name="Output 7 4 17" xfId="47261"/>
    <cellStyle name="Output 7 4 18" xfId="47262"/>
    <cellStyle name="Output 7 4 19" xfId="47263"/>
    <cellStyle name="Output 7 4 2" xfId="47264"/>
    <cellStyle name="Output 7 4 2 10" xfId="47265"/>
    <cellStyle name="Output 7 4 2 11" xfId="47266"/>
    <cellStyle name="Output 7 4 2 12" xfId="47267"/>
    <cellStyle name="Output 7 4 2 13" xfId="47268"/>
    <cellStyle name="Output 7 4 2 14" xfId="47269"/>
    <cellStyle name="Output 7 4 2 15" xfId="47270"/>
    <cellStyle name="Output 7 4 2 16" xfId="47271"/>
    <cellStyle name="Output 7 4 2 17" xfId="47272"/>
    <cellStyle name="Output 7 4 2 18" xfId="47273"/>
    <cellStyle name="Output 7 4 2 19" xfId="47274"/>
    <cellStyle name="Output 7 4 2 2" xfId="47275"/>
    <cellStyle name="Output 7 4 2 2 10" xfId="47276"/>
    <cellStyle name="Output 7 4 2 2 11" xfId="47277"/>
    <cellStyle name="Output 7 4 2 2 12" xfId="47278"/>
    <cellStyle name="Output 7 4 2 2 13" xfId="47279"/>
    <cellStyle name="Output 7 4 2 2 14" xfId="47280"/>
    <cellStyle name="Output 7 4 2 2 15" xfId="47281"/>
    <cellStyle name="Output 7 4 2 2 16" xfId="47282"/>
    <cellStyle name="Output 7 4 2 2 2" xfId="47283"/>
    <cellStyle name="Output 7 4 2 2 3" xfId="47284"/>
    <cellStyle name="Output 7 4 2 2 4" xfId="47285"/>
    <cellStyle name="Output 7 4 2 2 5" xfId="47286"/>
    <cellStyle name="Output 7 4 2 2 6" xfId="47287"/>
    <cellStyle name="Output 7 4 2 2 7" xfId="47288"/>
    <cellStyle name="Output 7 4 2 2 8" xfId="47289"/>
    <cellStyle name="Output 7 4 2 2 9" xfId="47290"/>
    <cellStyle name="Output 7 4 2 20" xfId="47291"/>
    <cellStyle name="Output 7 4 2 21" xfId="47292"/>
    <cellStyle name="Output 7 4 2 3" xfId="47293"/>
    <cellStyle name="Output 7 4 2 3 10" xfId="47294"/>
    <cellStyle name="Output 7 4 2 3 11" xfId="47295"/>
    <cellStyle name="Output 7 4 2 3 12" xfId="47296"/>
    <cellStyle name="Output 7 4 2 3 13" xfId="47297"/>
    <cellStyle name="Output 7 4 2 3 14" xfId="47298"/>
    <cellStyle name="Output 7 4 2 3 15" xfId="47299"/>
    <cellStyle name="Output 7 4 2 3 16" xfId="47300"/>
    <cellStyle name="Output 7 4 2 3 2" xfId="47301"/>
    <cellStyle name="Output 7 4 2 3 3" xfId="47302"/>
    <cellStyle name="Output 7 4 2 3 4" xfId="47303"/>
    <cellStyle name="Output 7 4 2 3 5" xfId="47304"/>
    <cellStyle name="Output 7 4 2 3 6" xfId="47305"/>
    <cellStyle name="Output 7 4 2 3 7" xfId="47306"/>
    <cellStyle name="Output 7 4 2 3 8" xfId="47307"/>
    <cellStyle name="Output 7 4 2 3 9" xfId="47308"/>
    <cellStyle name="Output 7 4 2 4" xfId="47309"/>
    <cellStyle name="Output 7 4 2 4 10" xfId="47310"/>
    <cellStyle name="Output 7 4 2 4 11" xfId="47311"/>
    <cellStyle name="Output 7 4 2 4 12" xfId="47312"/>
    <cellStyle name="Output 7 4 2 4 13" xfId="47313"/>
    <cellStyle name="Output 7 4 2 4 14" xfId="47314"/>
    <cellStyle name="Output 7 4 2 4 15" xfId="47315"/>
    <cellStyle name="Output 7 4 2 4 16" xfId="47316"/>
    <cellStyle name="Output 7 4 2 4 2" xfId="47317"/>
    <cellStyle name="Output 7 4 2 4 3" xfId="47318"/>
    <cellStyle name="Output 7 4 2 4 4" xfId="47319"/>
    <cellStyle name="Output 7 4 2 4 5" xfId="47320"/>
    <cellStyle name="Output 7 4 2 4 6" xfId="47321"/>
    <cellStyle name="Output 7 4 2 4 7" xfId="47322"/>
    <cellStyle name="Output 7 4 2 4 8" xfId="47323"/>
    <cellStyle name="Output 7 4 2 4 9" xfId="47324"/>
    <cellStyle name="Output 7 4 2 5" xfId="47325"/>
    <cellStyle name="Output 7 4 2 5 10" xfId="47326"/>
    <cellStyle name="Output 7 4 2 5 11" xfId="47327"/>
    <cellStyle name="Output 7 4 2 5 12" xfId="47328"/>
    <cellStyle name="Output 7 4 2 5 13" xfId="47329"/>
    <cellStyle name="Output 7 4 2 5 14" xfId="47330"/>
    <cellStyle name="Output 7 4 2 5 15" xfId="47331"/>
    <cellStyle name="Output 7 4 2 5 2" xfId="47332"/>
    <cellStyle name="Output 7 4 2 5 3" xfId="47333"/>
    <cellStyle name="Output 7 4 2 5 4" xfId="47334"/>
    <cellStyle name="Output 7 4 2 5 5" xfId="47335"/>
    <cellStyle name="Output 7 4 2 5 6" xfId="47336"/>
    <cellStyle name="Output 7 4 2 5 7" xfId="47337"/>
    <cellStyle name="Output 7 4 2 5 8" xfId="47338"/>
    <cellStyle name="Output 7 4 2 5 9" xfId="47339"/>
    <cellStyle name="Output 7 4 2 6" xfId="47340"/>
    <cellStyle name="Output 7 4 2 7" xfId="47341"/>
    <cellStyle name="Output 7 4 2 8" xfId="47342"/>
    <cellStyle name="Output 7 4 2 9" xfId="47343"/>
    <cellStyle name="Output 7 4 20" xfId="47344"/>
    <cellStyle name="Output 7 4 21" xfId="47345"/>
    <cellStyle name="Output 7 4 22" xfId="47346"/>
    <cellStyle name="Output 7 4 23" xfId="47347"/>
    <cellStyle name="Output 7 4 3" xfId="47348"/>
    <cellStyle name="Output 7 4 3 10" xfId="47349"/>
    <cellStyle name="Output 7 4 3 11" xfId="47350"/>
    <cellStyle name="Output 7 4 3 12" xfId="47351"/>
    <cellStyle name="Output 7 4 3 13" xfId="47352"/>
    <cellStyle name="Output 7 4 3 14" xfId="47353"/>
    <cellStyle name="Output 7 4 3 15" xfId="47354"/>
    <cellStyle name="Output 7 4 3 16" xfId="47355"/>
    <cellStyle name="Output 7 4 3 17" xfId="47356"/>
    <cellStyle name="Output 7 4 3 18" xfId="47357"/>
    <cellStyle name="Output 7 4 3 19" xfId="47358"/>
    <cellStyle name="Output 7 4 3 2" xfId="47359"/>
    <cellStyle name="Output 7 4 3 2 10" xfId="47360"/>
    <cellStyle name="Output 7 4 3 2 11" xfId="47361"/>
    <cellStyle name="Output 7 4 3 2 12" xfId="47362"/>
    <cellStyle name="Output 7 4 3 2 13" xfId="47363"/>
    <cellStyle name="Output 7 4 3 2 14" xfId="47364"/>
    <cellStyle name="Output 7 4 3 2 15" xfId="47365"/>
    <cellStyle name="Output 7 4 3 2 16" xfId="47366"/>
    <cellStyle name="Output 7 4 3 2 2" xfId="47367"/>
    <cellStyle name="Output 7 4 3 2 3" xfId="47368"/>
    <cellStyle name="Output 7 4 3 2 4" xfId="47369"/>
    <cellStyle name="Output 7 4 3 2 5" xfId="47370"/>
    <cellStyle name="Output 7 4 3 2 6" xfId="47371"/>
    <cellStyle name="Output 7 4 3 2 7" xfId="47372"/>
    <cellStyle name="Output 7 4 3 2 8" xfId="47373"/>
    <cellStyle name="Output 7 4 3 2 9" xfId="47374"/>
    <cellStyle name="Output 7 4 3 20" xfId="47375"/>
    <cellStyle name="Output 7 4 3 21" xfId="47376"/>
    <cellStyle name="Output 7 4 3 3" xfId="47377"/>
    <cellStyle name="Output 7 4 3 3 10" xfId="47378"/>
    <cellStyle name="Output 7 4 3 3 11" xfId="47379"/>
    <cellStyle name="Output 7 4 3 3 12" xfId="47380"/>
    <cellStyle name="Output 7 4 3 3 13" xfId="47381"/>
    <cellStyle name="Output 7 4 3 3 14" xfId="47382"/>
    <cellStyle name="Output 7 4 3 3 15" xfId="47383"/>
    <cellStyle name="Output 7 4 3 3 16" xfId="47384"/>
    <cellStyle name="Output 7 4 3 3 2" xfId="47385"/>
    <cellStyle name="Output 7 4 3 3 3" xfId="47386"/>
    <cellStyle name="Output 7 4 3 3 4" xfId="47387"/>
    <cellStyle name="Output 7 4 3 3 5" xfId="47388"/>
    <cellStyle name="Output 7 4 3 3 6" xfId="47389"/>
    <cellStyle name="Output 7 4 3 3 7" xfId="47390"/>
    <cellStyle name="Output 7 4 3 3 8" xfId="47391"/>
    <cellStyle name="Output 7 4 3 3 9" xfId="47392"/>
    <cellStyle name="Output 7 4 3 4" xfId="47393"/>
    <cellStyle name="Output 7 4 3 4 10" xfId="47394"/>
    <cellStyle name="Output 7 4 3 4 11" xfId="47395"/>
    <cellStyle name="Output 7 4 3 4 12" xfId="47396"/>
    <cellStyle name="Output 7 4 3 4 13" xfId="47397"/>
    <cellStyle name="Output 7 4 3 4 14" xfId="47398"/>
    <cellStyle name="Output 7 4 3 4 15" xfId="47399"/>
    <cellStyle name="Output 7 4 3 4 16" xfId="47400"/>
    <cellStyle name="Output 7 4 3 4 2" xfId="47401"/>
    <cellStyle name="Output 7 4 3 4 3" xfId="47402"/>
    <cellStyle name="Output 7 4 3 4 4" xfId="47403"/>
    <cellStyle name="Output 7 4 3 4 5" xfId="47404"/>
    <cellStyle name="Output 7 4 3 4 6" xfId="47405"/>
    <cellStyle name="Output 7 4 3 4 7" xfId="47406"/>
    <cellStyle name="Output 7 4 3 4 8" xfId="47407"/>
    <cellStyle name="Output 7 4 3 4 9" xfId="47408"/>
    <cellStyle name="Output 7 4 3 5" xfId="47409"/>
    <cellStyle name="Output 7 4 3 5 10" xfId="47410"/>
    <cellStyle name="Output 7 4 3 5 11" xfId="47411"/>
    <cellStyle name="Output 7 4 3 5 12" xfId="47412"/>
    <cellStyle name="Output 7 4 3 5 13" xfId="47413"/>
    <cellStyle name="Output 7 4 3 5 14" xfId="47414"/>
    <cellStyle name="Output 7 4 3 5 15" xfId="47415"/>
    <cellStyle name="Output 7 4 3 5 2" xfId="47416"/>
    <cellStyle name="Output 7 4 3 5 3" xfId="47417"/>
    <cellStyle name="Output 7 4 3 5 4" xfId="47418"/>
    <cellStyle name="Output 7 4 3 5 5" xfId="47419"/>
    <cellStyle name="Output 7 4 3 5 6" xfId="47420"/>
    <cellStyle name="Output 7 4 3 5 7" xfId="47421"/>
    <cellStyle name="Output 7 4 3 5 8" xfId="47422"/>
    <cellStyle name="Output 7 4 3 5 9" xfId="47423"/>
    <cellStyle name="Output 7 4 3 6" xfId="47424"/>
    <cellStyle name="Output 7 4 3 7" xfId="47425"/>
    <cellStyle name="Output 7 4 3 8" xfId="47426"/>
    <cellStyle name="Output 7 4 3 9" xfId="47427"/>
    <cellStyle name="Output 7 4 4" xfId="47428"/>
    <cellStyle name="Output 7 4 4 10" xfId="47429"/>
    <cellStyle name="Output 7 4 4 11" xfId="47430"/>
    <cellStyle name="Output 7 4 4 12" xfId="47431"/>
    <cellStyle name="Output 7 4 4 13" xfId="47432"/>
    <cellStyle name="Output 7 4 4 14" xfId="47433"/>
    <cellStyle name="Output 7 4 4 15" xfId="47434"/>
    <cellStyle name="Output 7 4 4 16" xfId="47435"/>
    <cellStyle name="Output 7 4 4 2" xfId="47436"/>
    <cellStyle name="Output 7 4 4 3" xfId="47437"/>
    <cellStyle name="Output 7 4 4 4" xfId="47438"/>
    <cellStyle name="Output 7 4 4 5" xfId="47439"/>
    <cellStyle name="Output 7 4 4 6" xfId="47440"/>
    <cellStyle name="Output 7 4 4 7" xfId="47441"/>
    <cellStyle name="Output 7 4 4 8" xfId="47442"/>
    <cellStyle name="Output 7 4 4 9" xfId="47443"/>
    <cellStyle name="Output 7 4 5" xfId="47444"/>
    <cellStyle name="Output 7 4 5 10" xfId="47445"/>
    <cellStyle name="Output 7 4 5 11" xfId="47446"/>
    <cellStyle name="Output 7 4 5 12" xfId="47447"/>
    <cellStyle name="Output 7 4 5 13" xfId="47448"/>
    <cellStyle name="Output 7 4 5 14" xfId="47449"/>
    <cellStyle name="Output 7 4 5 15" xfId="47450"/>
    <cellStyle name="Output 7 4 5 16" xfId="47451"/>
    <cellStyle name="Output 7 4 5 2" xfId="47452"/>
    <cellStyle name="Output 7 4 5 3" xfId="47453"/>
    <cellStyle name="Output 7 4 5 4" xfId="47454"/>
    <cellStyle name="Output 7 4 5 5" xfId="47455"/>
    <cellStyle name="Output 7 4 5 6" xfId="47456"/>
    <cellStyle name="Output 7 4 5 7" xfId="47457"/>
    <cellStyle name="Output 7 4 5 8" xfId="47458"/>
    <cellStyle name="Output 7 4 5 9" xfId="47459"/>
    <cellStyle name="Output 7 4 6" xfId="47460"/>
    <cellStyle name="Output 7 4 6 10" xfId="47461"/>
    <cellStyle name="Output 7 4 6 11" xfId="47462"/>
    <cellStyle name="Output 7 4 6 12" xfId="47463"/>
    <cellStyle name="Output 7 4 6 13" xfId="47464"/>
    <cellStyle name="Output 7 4 6 14" xfId="47465"/>
    <cellStyle name="Output 7 4 6 15" xfId="47466"/>
    <cellStyle name="Output 7 4 6 16" xfId="47467"/>
    <cellStyle name="Output 7 4 6 2" xfId="47468"/>
    <cellStyle name="Output 7 4 6 3" xfId="47469"/>
    <cellStyle name="Output 7 4 6 4" xfId="47470"/>
    <cellStyle name="Output 7 4 6 5" xfId="47471"/>
    <cellStyle name="Output 7 4 6 6" xfId="47472"/>
    <cellStyle name="Output 7 4 6 7" xfId="47473"/>
    <cellStyle name="Output 7 4 6 8" xfId="47474"/>
    <cellStyle name="Output 7 4 6 9" xfId="47475"/>
    <cellStyle name="Output 7 4 7" xfId="47476"/>
    <cellStyle name="Output 7 4 7 10" xfId="47477"/>
    <cellStyle name="Output 7 4 7 11" xfId="47478"/>
    <cellStyle name="Output 7 4 7 12" xfId="47479"/>
    <cellStyle name="Output 7 4 7 13" xfId="47480"/>
    <cellStyle name="Output 7 4 7 14" xfId="47481"/>
    <cellStyle name="Output 7 4 7 15" xfId="47482"/>
    <cellStyle name="Output 7 4 7 2" xfId="47483"/>
    <cellStyle name="Output 7 4 7 3" xfId="47484"/>
    <cellStyle name="Output 7 4 7 4" xfId="47485"/>
    <cellStyle name="Output 7 4 7 5" xfId="47486"/>
    <cellStyle name="Output 7 4 7 6" xfId="47487"/>
    <cellStyle name="Output 7 4 7 7" xfId="47488"/>
    <cellStyle name="Output 7 4 7 8" xfId="47489"/>
    <cellStyle name="Output 7 4 7 9" xfId="47490"/>
    <cellStyle name="Output 7 4 8" xfId="47491"/>
    <cellStyle name="Output 7 4 9" xfId="47492"/>
    <cellStyle name="Output 7 5" xfId="47493"/>
    <cellStyle name="Output 7 5 10" xfId="47494"/>
    <cellStyle name="Output 7 5 11" xfId="47495"/>
    <cellStyle name="Output 7 5 12" xfId="47496"/>
    <cellStyle name="Output 7 5 13" xfId="47497"/>
    <cellStyle name="Output 7 5 14" xfId="47498"/>
    <cellStyle name="Output 7 5 15" xfId="47499"/>
    <cellStyle name="Output 7 5 16" xfId="47500"/>
    <cellStyle name="Output 7 5 17" xfId="47501"/>
    <cellStyle name="Output 7 5 18" xfId="47502"/>
    <cellStyle name="Output 7 5 19" xfId="47503"/>
    <cellStyle name="Output 7 5 2" xfId="47504"/>
    <cellStyle name="Output 7 5 2 10" xfId="47505"/>
    <cellStyle name="Output 7 5 2 11" xfId="47506"/>
    <cellStyle name="Output 7 5 2 12" xfId="47507"/>
    <cellStyle name="Output 7 5 2 13" xfId="47508"/>
    <cellStyle name="Output 7 5 2 14" xfId="47509"/>
    <cellStyle name="Output 7 5 2 15" xfId="47510"/>
    <cellStyle name="Output 7 5 2 16" xfId="47511"/>
    <cellStyle name="Output 7 5 2 2" xfId="47512"/>
    <cellStyle name="Output 7 5 2 3" xfId="47513"/>
    <cellStyle name="Output 7 5 2 4" xfId="47514"/>
    <cellStyle name="Output 7 5 2 5" xfId="47515"/>
    <cellStyle name="Output 7 5 2 6" xfId="47516"/>
    <cellStyle name="Output 7 5 2 7" xfId="47517"/>
    <cellStyle name="Output 7 5 2 8" xfId="47518"/>
    <cellStyle name="Output 7 5 2 9" xfId="47519"/>
    <cellStyle name="Output 7 5 20" xfId="47520"/>
    <cellStyle name="Output 7 5 21" xfId="47521"/>
    <cellStyle name="Output 7 5 3" xfId="47522"/>
    <cellStyle name="Output 7 5 3 10" xfId="47523"/>
    <cellStyle name="Output 7 5 3 11" xfId="47524"/>
    <cellStyle name="Output 7 5 3 12" xfId="47525"/>
    <cellStyle name="Output 7 5 3 13" xfId="47526"/>
    <cellStyle name="Output 7 5 3 14" xfId="47527"/>
    <cellStyle name="Output 7 5 3 15" xfId="47528"/>
    <cellStyle name="Output 7 5 3 16" xfId="47529"/>
    <cellStyle name="Output 7 5 3 2" xfId="47530"/>
    <cellStyle name="Output 7 5 3 3" xfId="47531"/>
    <cellStyle name="Output 7 5 3 4" xfId="47532"/>
    <cellStyle name="Output 7 5 3 5" xfId="47533"/>
    <cellStyle name="Output 7 5 3 6" xfId="47534"/>
    <cellStyle name="Output 7 5 3 7" xfId="47535"/>
    <cellStyle name="Output 7 5 3 8" xfId="47536"/>
    <cellStyle name="Output 7 5 3 9" xfId="47537"/>
    <cellStyle name="Output 7 5 4" xfId="47538"/>
    <cellStyle name="Output 7 5 4 10" xfId="47539"/>
    <cellStyle name="Output 7 5 4 11" xfId="47540"/>
    <cellStyle name="Output 7 5 4 12" xfId="47541"/>
    <cellStyle name="Output 7 5 4 13" xfId="47542"/>
    <cellStyle name="Output 7 5 4 14" xfId="47543"/>
    <cellStyle name="Output 7 5 4 15" xfId="47544"/>
    <cellStyle name="Output 7 5 4 16" xfId="47545"/>
    <cellStyle name="Output 7 5 4 2" xfId="47546"/>
    <cellStyle name="Output 7 5 4 3" xfId="47547"/>
    <cellStyle name="Output 7 5 4 4" xfId="47548"/>
    <cellStyle name="Output 7 5 4 5" xfId="47549"/>
    <cellStyle name="Output 7 5 4 6" xfId="47550"/>
    <cellStyle name="Output 7 5 4 7" xfId="47551"/>
    <cellStyle name="Output 7 5 4 8" xfId="47552"/>
    <cellStyle name="Output 7 5 4 9" xfId="47553"/>
    <cellStyle name="Output 7 5 5" xfId="47554"/>
    <cellStyle name="Output 7 5 5 10" xfId="47555"/>
    <cellStyle name="Output 7 5 5 11" xfId="47556"/>
    <cellStyle name="Output 7 5 5 12" xfId="47557"/>
    <cellStyle name="Output 7 5 5 13" xfId="47558"/>
    <cellStyle name="Output 7 5 5 14" xfId="47559"/>
    <cellStyle name="Output 7 5 5 15" xfId="47560"/>
    <cellStyle name="Output 7 5 5 2" xfId="47561"/>
    <cellStyle name="Output 7 5 5 3" xfId="47562"/>
    <cellStyle name="Output 7 5 5 4" xfId="47563"/>
    <cellStyle name="Output 7 5 5 5" xfId="47564"/>
    <cellStyle name="Output 7 5 5 6" xfId="47565"/>
    <cellStyle name="Output 7 5 5 7" xfId="47566"/>
    <cellStyle name="Output 7 5 5 8" xfId="47567"/>
    <cellStyle name="Output 7 5 5 9" xfId="47568"/>
    <cellStyle name="Output 7 5 6" xfId="47569"/>
    <cellStyle name="Output 7 5 7" xfId="47570"/>
    <cellStyle name="Output 7 5 8" xfId="47571"/>
    <cellStyle name="Output 7 5 9" xfId="47572"/>
    <cellStyle name="Output 7 6" xfId="47573"/>
    <cellStyle name="Output 7 6 10" xfId="47574"/>
    <cellStyle name="Output 7 6 11" xfId="47575"/>
    <cellStyle name="Output 7 6 12" xfId="47576"/>
    <cellStyle name="Output 7 6 13" xfId="47577"/>
    <cellStyle name="Output 7 6 14" xfId="47578"/>
    <cellStyle name="Output 7 6 15" xfId="47579"/>
    <cellStyle name="Output 7 6 16" xfId="47580"/>
    <cellStyle name="Output 7 6 17" xfId="47581"/>
    <cellStyle name="Output 7 6 18" xfId="47582"/>
    <cellStyle name="Output 7 6 19" xfId="47583"/>
    <cellStyle name="Output 7 6 2" xfId="47584"/>
    <cellStyle name="Output 7 6 2 10" xfId="47585"/>
    <cellStyle name="Output 7 6 2 11" xfId="47586"/>
    <cellStyle name="Output 7 6 2 12" xfId="47587"/>
    <cellStyle name="Output 7 6 2 13" xfId="47588"/>
    <cellStyle name="Output 7 6 2 14" xfId="47589"/>
    <cellStyle name="Output 7 6 2 15" xfId="47590"/>
    <cellStyle name="Output 7 6 2 16" xfId="47591"/>
    <cellStyle name="Output 7 6 2 2" xfId="47592"/>
    <cellStyle name="Output 7 6 2 3" xfId="47593"/>
    <cellStyle name="Output 7 6 2 4" xfId="47594"/>
    <cellStyle name="Output 7 6 2 5" xfId="47595"/>
    <cellStyle name="Output 7 6 2 6" xfId="47596"/>
    <cellStyle name="Output 7 6 2 7" xfId="47597"/>
    <cellStyle name="Output 7 6 2 8" xfId="47598"/>
    <cellStyle name="Output 7 6 2 9" xfId="47599"/>
    <cellStyle name="Output 7 6 20" xfId="47600"/>
    <cellStyle name="Output 7 6 21" xfId="47601"/>
    <cellStyle name="Output 7 6 3" xfId="47602"/>
    <cellStyle name="Output 7 6 3 10" xfId="47603"/>
    <cellStyle name="Output 7 6 3 11" xfId="47604"/>
    <cellStyle name="Output 7 6 3 12" xfId="47605"/>
    <cellStyle name="Output 7 6 3 13" xfId="47606"/>
    <cellStyle name="Output 7 6 3 14" xfId="47607"/>
    <cellStyle name="Output 7 6 3 15" xfId="47608"/>
    <cellStyle name="Output 7 6 3 16" xfId="47609"/>
    <cellStyle name="Output 7 6 3 2" xfId="47610"/>
    <cellStyle name="Output 7 6 3 3" xfId="47611"/>
    <cellStyle name="Output 7 6 3 4" xfId="47612"/>
    <cellStyle name="Output 7 6 3 5" xfId="47613"/>
    <cellStyle name="Output 7 6 3 6" xfId="47614"/>
    <cellStyle name="Output 7 6 3 7" xfId="47615"/>
    <cellStyle name="Output 7 6 3 8" xfId="47616"/>
    <cellStyle name="Output 7 6 3 9" xfId="47617"/>
    <cellStyle name="Output 7 6 4" xfId="47618"/>
    <cellStyle name="Output 7 6 4 10" xfId="47619"/>
    <cellStyle name="Output 7 6 4 11" xfId="47620"/>
    <cellStyle name="Output 7 6 4 12" xfId="47621"/>
    <cellStyle name="Output 7 6 4 13" xfId="47622"/>
    <cellStyle name="Output 7 6 4 14" xfId="47623"/>
    <cellStyle name="Output 7 6 4 15" xfId="47624"/>
    <cellStyle name="Output 7 6 4 16" xfId="47625"/>
    <cellStyle name="Output 7 6 4 2" xfId="47626"/>
    <cellStyle name="Output 7 6 4 3" xfId="47627"/>
    <cellStyle name="Output 7 6 4 4" xfId="47628"/>
    <cellStyle name="Output 7 6 4 5" xfId="47629"/>
    <cellStyle name="Output 7 6 4 6" xfId="47630"/>
    <cellStyle name="Output 7 6 4 7" xfId="47631"/>
    <cellStyle name="Output 7 6 4 8" xfId="47632"/>
    <cellStyle name="Output 7 6 4 9" xfId="47633"/>
    <cellStyle name="Output 7 6 5" xfId="47634"/>
    <cellStyle name="Output 7 6 5 10" xfId="47635"/>
    <cellStyle name="Output 7 6 5 11" xfId="47636"/>
    <cellStyle name="Output 7 6 5 12" xfId="47637"/>
    <cellStyle name="Output 7 6 5 13" xfId="47638"/>
    <cellStyle name="Output 7 6 5 14" xfId="47639"/>
    <cellStyle name="Output 7 6 5 15" xfId="47640"/>
    <cellStyle name="Output 7 6 5 2" xfId="47641"/>
    <cellStyle name="Output 7 6 5 3" xfId="47642"/>
    <cellStyle name="Output 7 6 5 4" xfId="47643"/>
    <cellStyle name="Output 7 6 5 5" xfId="47644"/>
    <cellStyle name="Output 7 6 5 6" xfId="47645"/>
    <cellStyle name="Output 7 6 5 7" xfId="47646"/>
    <cellStyle name="Output 7 6 5 8" xfId="47647"/>
    <cellStyle name="Output 7 6 5 9" xfId="47648"/>
    <cellStyle name="Output 7 6 6" xfId="47649"/>
    <cellStyle name="Output 7 6 7" xfId="47650"/>
    <cellStyle name="Output 7 6 8" xfId="47651"/>
    <cellStyle name="Output 7 6 9" xfId="47652"/>
    <cellStyle name="Output 7 7" xfId="47653"/>
    <cellStyle name="Output 7 7 10" xfId="47654"/>
    <cellStyle name="Output 7 7 11" xfId="47655"/>
    <cellStyle name="Output 7 7 12" xfId="47656"/>
    <cellStyle name="Output 7 7 13" xfId="47657"/>
    <cellStyle name="Output 7 7 14" xfId="47658"/>
    <cellStyle name="Output 7 7 15" xfId="47659"/>
    <cellStyle name="Output 7 7 16" xfId="47660"/>
    <cellStyle name="Output 7 7 2" xfId="47661"/>
    <cellStyle name="Output 7 7 3" xfId="47662"/>
    <cellStyle name="Output 7 7 4" xfId="47663"/>
    <cellStyle name="Output 7 7 5" xfId="47664"/>
    <cellStyle name="Output 7 7 6" xfId="47665"/>
    <cellStyle name="Output 7 7 7" xfId="47666"/>
    <cellStyle name="Output 7 7 8" xfId="47667"/>
    <cellStyle name="Output 7 7 9" xfId="47668"/>
    <cellStyle name="Output 7 8" xfId="47669"/>
    <cellStyle name="Output 7 8 10" xfId="47670"/>
    <cellStyle name="Output 7 8 11" xfId="47671"/>
    <cellStyle name="Output 7 8 12" xfId="47672"/>
    <cellStyle name="Output 7 8 13" xfId="47673"/>
    <cellStyle name="Output 7 8 14" xfId="47674"/>
    <cellStyle name="Output 7 8 15" xfId="47675"/>
    <cellStyle name="Output 7 8 16" xfId="47676"/>
    <cellStyle name="Output 7 8 2" xfId="47677"/>
    <cellStyle name="Output 7 8 3" xfId="47678"/>
    <cellStyle name="Output 7 8 4" xfId="47679"/>
    <cellStyle name="Output 7 8 5" xfId="47680"/>
    <cellStyle name="Output 7 8 6" xfId="47681"/>
    <cellStyle name="Output 7 8 7" xfId="47682"/>
    <cellStyle name="Output 7 8 8" xfId="47683"/>
    <cellStyle name="Output 7 8 9" xfId="47684"/>
    <cellStyle name="Output 7 9" xfId="47685"/>
    <cellStyle name="Output 7 9 10" xfId="47686"/>
    <cellStyle name="Output 7 9 11" xfId="47687"/>
    <cellStyle name="Output 7 9 12" xfId="47688"/>
    <cellStyle name="Output 7 9 13" xfId="47689"/>
    <cellStyle name="Output 7 9 14" xfId="47690"/>
    <cellStyle name="Output 7 9 15" xfId="47691"/>
    <cellStyle name="Output 7 9 16" xfId="47692"/>
    <cellStyle name="Output 7 9 2" xfId="47693"/>
    <cellStyle name="Output 7 9 3" xfId="47694"/>
    <cellStyle name="Output 7 9 4" xfId="47695"/>
    <cellStyle name="Output 7 9 5" xfId="47696"/>
    <cellStyle name="Output 7 9 6" xfId="47697"/>
    <cellStyle name="Output 7 9 7" xfId="47698"/>
    <cellStyle name="Output 7 9 8" xfId="47699"/>
    <cellStyle name="Output 7 9 9" xfId="47700"/>
    <cellStyle name="Output 8" xfId="47701"/>
    <cellStyle name="Output 8 10" xfId="47702"/>
    <cellStyle name="Output 8 10 10" xfId="47703"/>
    <cellStyle name="Output 8 10 11" xfId="47704"/>
    <cellStyle name="Output 8 10 12" xfId="47705"/>
    <cellStyle name="Output 8 10 13" xfId="47706"/>
    <cellStyle name="Output 8 10 14" xfId="47707"/>
    <cellStyle name="Output 8 10 15" xfId="47708"/>
    <cellStyle name="Output 8 10 2" xfId="47709"/>
    <cellStyle name="Output 8 10 3" xfId="47710"/>
    <cellStyle name="Output 8 10 4" xfId="47711"/>
    <cellStyle name="Output 8 10 5" xfId="47712"/>
    <cellStyle name="Output 8 10 6" xfId="47713"/>
    <cellStyle name="Output 8 10 7" xfId="47714"/>
    <cellStyle name="Output 8 10 8" xfId="47715"/>
    <cellStyle name="Output 8 10 9" xfId="47716"/>
    <cellStyle name="Output 8 11" xfId="47717"/>
    <cellStyle name="Output 8 12" xfId="47718"/>
    <cellStyle name="Output 8 13" xfId="47719"/>
    <cellStyle name="Output 8 14" xfId="47720"/>
    <cellStyle name="Output 8 15" xfId="47721"/>
    <cellStyle name="Output 8 16" xfId="47722"/>
    <cellStyle name="Output 8 17" xfId="47723"/>
    <cellStyle name="Output 8 18" xfId="47724"/>
    <cellStyle name="Output 8 19" xfId="47725"/>
    <cellStyle name="Output 8 2" xfId="47726"/>
    <cellStyle name="Output 8 2 10" xfId="47727"/>
    <cellStyle name="Output 8 2 10 10" xfId="47728"/>
    <cellStyle name="Output 8 2 10 11" xfId="47729"/>
    <cellStyle name="Output 8 2 10 12" xfId="47730"/>
    <cellStyle name="Output 8 2 10 13" xfId="47731"/>
    <cellStyle name="Output 8 2 10 14" xfId="47732"/>
    <cellStyle name="Output 8 2 10 15" xfId="47733"/>
    <cellStyle name="Output 8 2 10 2" xfId="47734"/>
    <cellStyle name="Output 8 2 10 3" xfId="47735"/>
    <cellStyle name="Output 8 2 10 4" xfId="47736"/>
    <cellStyle name="Output 8 2 10 5" xfId="47737"/>
    <cellStyle name="Output 8 2 10 6" xfId="47738"/>
    <cellStyle name="Output 8 2 10 7" xfId="47739"/>
    <cellStyle name="Output 8 2 10 8" xfId="47740"/>
    <cellStyle name="Output 8 2 10 9" xfId="47741"/>
    <cellStyle name="Output 8 2 11" xfId="47742"/>
    <cellStyle name="Output 8 2 12" xfId="47743"/>
    <cellStyle name="Output 8 2 13" xfId="47744"/>
    <cellStyle name="Output 8 2 14" xfId="47745"/>
    <cellStyle name="Output 8 2 15" xfId="47746"/>
    <cellStyle name="Output 8 2 16" xfId="47747"/>
    <cellStyle name="Output 8 2 17" xfId="47748"/>
    <cellStyle name="Output 8 2 18" xfId="47749"/>
    <cellStyle name="Output 8 2 19" xfId="47750"/>
    <cellStyle name="Output 8 2 2" xfId="47751"/>
    <cellStyle name="Output 8 2 2 10" xfId="47752"/>
    <cellStyle name="Output 8 2 2 11" xfId="47753"/>
    <cellStyle name="Output 8 2 2 12" xfId="47754"/>
    <cellStyle name="Output 8 2 2 13" xfId="47755"/>
    <cellStyle name="Output 8 2 2 14" xfId="47756"/>
    <cellStyle name="Output 8 2 2 15" xfId="47757"/>
    <cellStyle name="Output 8 2 2 16" xfId="47758"/>
    <cellStyle name="Output 8 2 2 17" xfId="47759"/>
    <cellStyle name="Output 8 2 2 18" xfId="47760"/>
    <cellStyle name="Output 8 2 2 19" xfId="47761"/>
    <cellStyle name="Output 8 2 2 2" xfId="47762"/>
    <cellStyle name="Output 8 2 2 2 10" xfId="47763"/>
    <cellStyle name="Output 8 2 2 2 11" xfId="47764"/>
    <cellStyle name="Output 8 2 2 2 12" xfId="47765"/>
    <cellStyle name="Output 8 2 2 2 13" xfId="47766"/>
    <cellStyle name="Output 8 2 2 2 14" xfId="47767"/>
    <cellStyle name="Output 8 2 2 2 15" xfId="47768"/>
    <cellStyle name="Output 8 2 2 2 16" xfId="47769"/>
    <cellStyle name="Output 8 2 2 2 2" xfId="47770"/>
    <cellStyle name="Output 8 2 2 2 3" xfId="47771"/>
    <cellStyle name="Output 8 2 2 2 4" xfId="47772"/>
    <cellStyle name="Output 8 2 2 2 5" xfId="47773"/>
    <cellStyle name="Output 8 2 2 2 6" xfId="47774"/>
    <cellStyle name="Output 8 2 2 2 7" xfId="47775"/>
    <cellStyle name="Output 8 2 2 2 8" xfId="47776"/>
    <cellStyle name="Output 8 2 2 2 9" xfId="47777"/>
    <cellStyle name="Output 8 2 2 20" xfId="47778"/>
    <cellStyle name="Output 8 2 2 21" xfId="47779"/>
    <cellStyle name="Output 8 2 2 3" xfId="47780"/>
    <cellStyle name="Output 8 2 2 3 10" xfId="47781"/>
    <cellStyle name="Output 8 2 2 3 11" xfId="47782"/>
    <cellStyle name="Output 8 2 2 3 12" xfId="47783"/>
    <cellStyle name="Output 8 2 2 3 13" xfId="47784"/>
    <cellStyle name="Output 8 2 2 3 14" xfId="47785"/>
    <cellStyle name="Output 8 2 2 3 15" xfId="47786"/>
    <cellStyle name="Output 8 2 2 3 16" xfId="47787"/>
    <cellStyle name="Output 8 2 2 3 2" xfId="47788"/>
    <cellStyle name="Output 8 2 2 3 3" xfId="47789"/>
    <cellStyle name="Output 8 2 2 3 4" xfId="47790"/>
    <cellStyle name="Output 8 2 2 3 5" xfId="47791"/>
    <cellStyle name="Output 8 2 2 3 6" xfId="47792"/>
    <cellStyle name="Output 8 2 2 3 7" xfId="47793"/>
    <cellStyle name="Output 8 2 2 3 8" xfId="47794"/>
    <cellStyle name="Output 8 2 2 3 9" xfId="47795"/>
    <cellStyle name="Output 8 2 2 4" xfId="47796"/>
    <cellStyle name="Output 8 2 2 4 10" xfId="47797"/>
    <cellStyle name="Output 8 2 2 4 11" xfId="47798"/>
    <cellStyle name="Output 8 2 2 4 12" xfId="47799"/>
    <cellStyle name="Output 8 2 2 4 13" xfId="47800"/>
    <cellStyle name="Output 8 2 2 4 14" xfId="47801"/>
    <cellStyle name="Output 8 2 2 4 15" xfId="47802"/>
    <cellStyle name="Output 8 2 2 4 16" xfId="47803"/>
    <cellStyle name="Output 8 2 2 4 2" xfId="47804"/>
    <cellStyle name="Output 8 2 2 4 3" xfId="47805"/>
    <cellStyle name="Output 8 2 2 4 4" xfId="47806"/>
    <cellStyle name="Output 8 2 2 4 5" xfId="47807"/>
    <cellStyle name="Output 8 2 2 4 6" xfId="47808"/>
    <cellStyle name="Output 8 2 2 4 7" xfId="47809"/>
    <cellStyle name="Output 8 2 2 4 8" xfId="47810"/>
    <cellStyle name="Output 8 2 2 4 9" xfId="47811"/>
    <cellStyle name="Output 8 2 2 5" xfId="47812"/>
    <cellStyle name="Output 8 2 2 5 10" xfId="47813"/>
    <cellStyle name="Output 8 2 2 5 11" xfId="47814"/>
    <cellStyle name="Output 8 2 2 5 12" xfId="47815"/>
    <cellStyle name="Output 8 2 2 5 13" xfId="47816"/>
    <cellStyle name="Output 8 2 2 5 14" xfId="47817"/>
    <cellStyle name="Output 8 2 2 5 15" xfId="47818"/>
    <cellStyle name="Output 8 2 2 5 2" xfId="47819"/>
    <cellStyle name="Output 8 2 2 5 3" xfId="47820"/>
    <cellStyle name="Output 8 2 2 5 4" xfId="47821"/>
    <cellStyle name="Output 8 2 2 5 5" xfId="47822"/>
    <cellStyle name="Output 8 2 2 5 6" xfId="47823"/>
    <cellStyle name="Output 8 2 2 5 7" xfId="47824"/>
    <cellStyle name="Output 8 2 2 5 8" xfId="47825"/>
    <cellStyle name="Output 8 2 2 5 9" xfId="47826"/>
    <cellStyle name="Output 8 2 2 6" xfId="47827"/>
    <cellStyle name="Output 8 2 2 7" xfId="47828"/>
    <cellStyle name="Output 8 2 2 8" xfId="47829"/>
    <cellStyle name="Output 8 2 2 9" xfId="47830"/>
    <cellStyle name="Output 8 2 20" xfId="47831"/>
    <cellStyle name="Output 8 2 21" xfId="47832"/>
    <cellStyle name="Output 8 2 22" xfId="47833"/>
    <cellStyle name="Output 8 2 23" xfId="47834"/>
    <cellStyle name="Output 8 2 24" xfId="47835"/>
    <cellStyle name="Output 8 2 25" xfId="47836"/>
    <cellStyle name="Output 8 2 26" xfId="47837"/>
    <cellStyle name="Output 8 2 27" xfId="47838"/>
    <cellStyle name="Output 8 2 28" xfId="47839"/>
    <cellStyle name="Output 8 2 3" xfId="47840"/>
    <cellStyle name="Output 8 2 3 10" xfId="47841"/>
    <cellStyle name="Output 8 2 3 11" xfId="47842"/>
    <cellStyle name="Output 8 2 3 12" xfId="47843"/>
    <cellStyle name="Output 8 2 3 13" xfId="47844"/>
    <cellStyle name="Output 8 2 3 14" xfId="47845"/>
    <cellStyle name="Output 8 2 3 15" xfId="47846"/>
    <cellStyle name="Output 8 2 3 16" xfId="47847"/>
    <cellStyle name="Output 8 2 3 17" xfId="47848"/>
    <cellStyle name="Output 8 2 3 18" xfId="47849"/>
    <cellStyle name="Output 8 2 3 19" xfId="47850"/>
    <cellStyle name="Output 8 2 3 2" xfId="47851"/>
    <cellStyle name="Output 8 2 3 2 10" xfId="47852"/>
    <cellStyle name="Output 8 2 3 2 11" xfId="47853"/>
    <cellStyle name="Output 8 2 3 2 12" xfId="47854"/>
    <cellStyle name="Output 8 2 3 2 13" xfId="47855"/>
    <cellStyle name="Output 8 2 3 2 14" xfId="47856"/>
    <cellStyle name="Output 8 2 3 2 15" xfId="47857"/>
    <cellStyle name="Output 8 2 3 2 16" xfId="47858"/>
    <cellStyle name="Output 8 2 3 2 2" xfId="47859"/>
    <cellStyle name="Output 8 2 3 2 3" xfId="47860"/>
    <cellStyle name="Output 8 2 3 2 4" xfId="47861"/>
    <cellStyle name="Output 8 2 3 2 5" xfId="47862"/>
    <cellStyle name="Output 8 2 3 2 6" xfId="47863"/>
    <cellStyle name="Output 8 2 3 2 7" xfId="47864"/>
    <cellStyle name="Output 8 2 3 2 8" xfId="47865"/>
    <cellStyle name="Output 8 2 3 2 9" xfId="47866"/>
    <cellStyle name="Output 8 2 3 20" xfId="47867"/>
    <cellStyle name="Output 8 2 3 21" xfId="47868"/>
    <cellStyle name="Output 8 2 3 3" xfId="47869"/>
    <cellStyle name="Output 8 2 3 3 10" xfId="47870"/>
    <cellStyle name="Output 8 2 3 3 11" xfId="47871"/>
    <cellStyle name="Output 8 2 3 3 12" xfId="47872"/>
    <cellStyle name="Output 8 2 3 3 13" xfId="47873"/>
    <cellStyle name="Output 8 2 3 3 14" xfId="47874"/>
    <cellStyle name="Output 8 2 3 3 15" xfId="47875"/>
    <cellStyle name="Output 8 2 3 3 16" xfId="47876"/>
    <cellStyle name="Output 8 2 3 3 2" xfId="47877"/>
    <cellStyle name="Output 8 2 3 3 3" xfId="47878"/>
    <cellStyle name="Output 8 2 3 3 4" xfId="47879"/>
    <cellStyle name="Output 8 2 3 3 5" xfId="47880"/>
    <cellStyle name="Output 8 2 3 3 6" xfId="47881"/>
    <cellStyle name="Output 8 2 3 3 7" xfId="47882"/>
    <cellStyle name="Output 8 2 3 3 8" xfId="47883"/>
    <cellStyle name="Output 8 2 3 3 9" xfId="47884"/>
    <cellStyle name="Output 8 2 3 4" xfId="47885"/>
    <cellStyle name="Output 8 2 3 4 10" xfId="47886"/>
    <cellStyle name="Output 8 2 3 4 11" xfId="47887"/>
    <cellStyle name="Output 8 2 3 4 12" xfId="47888"/>
    <cellStyle name="Output 8 2 3 4 13" xfId="47889"/>
    <cellStyle name="Output 8 2 3 4 14" xfId="47890"/>
    <cellStyle name="Output 8 2 3 4 15" xfId="47891"/>
    <cellStyle name="Output 8 2 3 4 16" xfId="47892"/>
    <cellStyle name="Output 8 2 3 4 2" xfId="47893"/>
    <cellStyle name="Output 8 2 3 4 3" xfId="47894"/>
    <cellStyle name="Output 8 2 3 4 4" xfId="47895"/>
    <cellStyle name="Output 8 2 3 4 5" xfId="47896"/>
    <cellStyle name="Output 8 2 3 4 6" xfId="47897"/>
    <cellStyle name="Output 8 2 3 4 7" xfId="47898"/>
    <cellStyle name="Output 8 2 3 4 8" xfId="47899"/>
    <cellStyle name="Output 8 2 3 4 9" xfId="47900"/>
    <cellStyle name="Output 8 2 3 5" xfId="47901"/>
    <cellStyle name="Output 8 2 3 5 10" xfId="47902"/>
    <cellStyle name="Output 8 2 3 5 11" xfId="47903"/>
    <cellStyle name="Output 8 2 3 5 12" xfId="47904"/>
    <cellStyle name="Output 8 2 3 5 13" xfId="47905"/>
    <cellStyle name="Output 8 2 3 5 14" xfId="47906"/>
    <cellStyle name="Output 8 2 3 5 15" xfId="47907"/>
    <cellStyle name="Output 8 2 3 5 2" xfId="47908"/>
    <cellStyle name="Output 8 2 3 5 3" xfId="47909"/>
    <cellStyle name="Output 8 2 3 5 4" xfId="47910"/>
    <cellStyle name="Output 8 2 3 5 5" xfId="47911"/>
    <cellStyle name="Output 8 2 3 5 6" xfId="47912"/>
    <cellStyle name="Output 8 2 3 5 7" xfId="47913"/>
    <cellStyle name="Output 8 2 3 5 8" xfId="47914"/>
    <cellStyle name="Output 8 2 3 5 9" xfId="47915"/>
    <cellStyle name="Output 8 2 3 6" xfId="47916"/>
    <cellStyle name="Output 8 2 3 7" xfId="47917"/>
    <cellStyle name="Output 8 2 3 8" xfId="47918"/>
    <cellStyle name="Output 8 2 3 9" xfId="47919"/>
    <cellStyle name="Output 8 2 4" xfId="47920"/>
    <cellStyle name="Output 8 2 4 10" xfId="47921"/>
    <cellStyle name="Output 8 2 4 11" xfId="47922"/>
    <cellStyle name="Output 8 2 4 12" xfId="47923"/>
    <cellStyle name="Output 8 2 4 13" xfId="47924"/>
    <cellStyle name="Output 8 2 4 14" xfId="47925"/>
    <cellStyle name="Output 8 2 4 15" xfId="47926"/>
    <cellStyle name="Output 8 2 4 16" xfId="47927"/>
    <cellStyle name="Output 8 2 4 2" xfId="47928"/>
    <cellStyle name="Output 8 2 4 3" xfId="47929"/>
    <cellStyle name="Output 8 2 4 4" xfId="47930"/>
    <cellStyle name="Output 8 2 4 5" xfId="47931"/>
    <cellStyle name="Output 8 2 4 6" xfId="47932"/>
    <cellStyle name="Output 8 2 4 7" xfId="47933"/>
    <cellStyle name="Output 8 2 4 8" xfId="47934"/>
    <cellStyle name="Output 8 2 4 9" xfId="47935"/>
    <cellStyle name="Output 8 2 5" xfId="47936"/>
    <cellStyle name="Output 8 2 5 10" xfId="47937"/>
    <cellStyle name="Output 8 2 5 11" xfId="47938"/>
    <cellStyle name="Output 8 2 5 12" xfId="47939"/>
    <cellStyle name="Output 8 2 5 13" xfId="47940"/>
    <cellStyle name="Output 8 2 5 14" xfId="47941"/>
    <cellStyle name="Output 8 2 5 15" xfId="47942"/>
    <cellStyle name="Output 8 2 5 16" xfId="47943"/>
    <cellStyle name="Output 8 2 5 2" xfId="47944"/>
    <cellStyle name="Output 8 2 5 3" xfId="47945"/>
    <cellStyle name="Output 8 2 5 4" xfId="47946"/>
    <cellStyle name="Output 8 2 5 5" xfId="47947"/>
    <cellStyle name="Output 8 2 5 6" xfId="47948"/>
    <cellStyle name="Output 8 2 5 7" xfId="47949"/>
    <cellStyle name="Output 8 2 5 8" xfId="47950"/>
    <cellStyle name="Output 8 2 5 9" xfId="47951"/>
    <cellStyle name="Output 8 2 6" xfId="47952"/>
    <cellStyle name="Output 8 2 6 10" xfId="47953"/>
    <cellStyle name="Output 8 2 6 11" xfId="47954"/>
    <cellStyle name="Output 8 2 6 12" xfId="47955"/>
    <cellStyle name="Output 8 2 6 13" xfId="47956"/>
    <cellStyle name="Output 8 2 6 14" xfId="47957"/>
    <cellStyle name="Output 8 2 6 15" xfId="47958"/>
    <cellStyle name="Output 8 2 6 16" xfId="47959"/>
    <cellStyle name="Output 8 2 6 2" xfId="47960"/>
    <cellStyle name="Output 8 2 6 3" xfId="47961"/>
    <cellStyle name="Output 8 2 6 4" xfId="47962"/>
    <cellStyle name="Output 8 2 6 5" xfId="47963"/>
    <cellStyle name="Output 8 2 6 6" xfId="47964"/>
    <cellStyle name="Output 8 2 6 7" xfId="47965"/>
    <cellStyle name="Output 8 2 6 8" xfId="47966"/>
    <cellStyle name="Output 8 2 6 9" xfId="47967"/>
    <cellStyle name="Output 8 2 7" xfId="47968"/>
    <cellStyle name="Output 8 2 7 10" xfId="47969"/>
    <cellStyle name="Output 8 2 7 11" xfId="47970"/>
    <cellStyle name="Output 8 2 7 12" xfId="47971"/>
    <cellStyle name="Output 8 2 7 13" xfId="47972"/>
    <cellStyle name="Output 8 2 7 14" xfId="47973"/>
    <cellStyle name="Output 8 2 7 15" xfId="47974"/>
    <cellStyle name="Output 8 2 7 16" xfId="47975"/>
    <cellStyle name="Output 8 2 7 2" xfId="47976"/>
    <cellStyle name="Output 8 2 7 3" xfId="47977"/>
    <cellStyle name="Output 8 2 7 4" xfId="47978"/>
    <cellStyle name="Output 8 2 7 5" xfId="47979"/>
    <cellStyle name="Output 8 2 7 6" xfId="47980"/>
    <cellStyle name="Output 8 2 7 7" xfId="47981"/>
    <cellStyle name="Output 8 2 7 8" xfId="47982"/>
    <cellStyle name="Output 8 2 7 9" xfId="47983"/>
    <cellStyle name="Output 8 2 8" xfId="47984"/>
    <cellStyle name="Output 8 2 8 10" xfId="47985"/>
    <cellStyle name="Output 8 2 8 11" xfId="47986"/>
    <cellStyle name="Output 8 2 8 12" xfId="47987"/>
    <cellStyle name="Output 8 2 8 13" xfId="47988"/>
    <cellStyle name="Output 8 2 8 14" xfId="47989"/>
    <cellStyle name="Output 8 2 8 15" xfId="47990"/>
    <cellStyle name="Output 8 2 8 16" xfId="47991"/>
    <cellStyle name="Output 8 2 8 2" xfId="47992"/>
    <cellStyle name="Output 8 2 8 3" xfId="47993"/>
    <cellStyle name="Output 8 2 8 4" xfId="47994"/>
    <cellStyle name="Output 8 2 8 5" xfId="47995"/>
    <cellStyle name="Output 8 2 8 6" xfId="47996"/>
    <cellStyle name="Output 8 2 8 7" xfId="47997"/>
    <cellStyle name="Output 8 2 8 8" xfId="47998"/>
    <cellStyle name="Output 8 2 8 9" xfId="47999"/>
    <cellStyle name="Output 8 2 9" xfId="48000"/>
    <cellStyle name="Output 8 2 9 10" xfId="48001"/>
    <cellStyle name="Output 8 2 9 11" xfId="48002"/>
    <cellStyle name="Output 8 2 9 12" xfId="48003"/>
    <cellStyle name="Output 8 2 9 13" xfId="48004"/>
    <cellStyle name="Output 8 2 9 14" xfId="48005"/>
    <cellStyle name="Output 8 2 9 15" xfId="48006"/>
    <cellStyle name="Output 8 2 9 16" xfId="48007"/>
    <cellStyle name="Output 8 2 9 2" xfId="48008"/>
    <cellStyle name="Output 8 2 9 3" xfId="48009"/>
    <cellStyle name="Output 8 2 9 4" xfId="48010"/>
    <cellStyle name="Output 8 2 9 5" xfId="48011"/>
    <cellStyle name="Output 8 2 9 6" xfId="48012"/>
    <cellStyle name="Output 8 2 9 7" xfId="48013"/>
    <cellStyle name="Output 8 2 9 8" xfId="48014"/>
    <cellStyle name="Output 8 2 9 9" xfId="48015"/>
    <cellStyle name="Output 8 3" xfId="48016"/>
    <cellStyle name="Output 8 3 10" xfId="48017"/>
    <cellStyle name="Output 8 3 11" xfId="48018"/>
    <cellStyle name="Output 8 3 12" xfId="48019"/>
    <cellStyle name="Output 8 3 13" xfId="48020"/>
    <cellStyle name="Output 8 3 14" xfId="48021"/>
    <cellStyle name="Output 8 3 15" xfId="48022"/>
    <cellStyle name="Output 8 3 16" xfId="48023"/>
    <cellStyle name="Output 8 3 17" xfId="48024"/>
    <cellStyle name="Output 8 3 18" xfId="48025"/>
    <cellStyle name="Output 8 3 19" xfId="48026"/>
    <cellStyle name="Output 8 3 2" xfId="48027"/>
    <cellStyle name="Output 8 3 2 10" xfId="48028"/>
    <cellStyle name="Output 8 3 2 11" xfId="48029"/>
    <cellStyle name="Output 8 3 2 12" xfId="48030"/>
    <cellStyle name="Output 8 3 2 13" xfId="48031"/>
    <cellStyle name="Output 8 3 2 14" xfId="48032"/>
    <cellStyle name="Output 8 3 2 15" xfId="48033"/>
    <cellStyle name="Output 8 3 2 16" xfId="48034"/>
    <cellStyle name="Output 8 3 2 17" xfId="48035"/>
    <cellStyle name="Output 8 3 2 18" xfId="48036"/>
    <cellStyle name="Output 8 3 2 19" xfId="48037"/>
    <cellStyle name="Output 8 3 2 2" xfId="48038"/>
    <cellStyle name="Output 8 3 2 2 10" xfId="48039"/>
    <cellStyle name="Output 8 3 2 2 11" xfId="48040"/>
    <cellStyle name="Output 8 3 2 2 12" xfId="48041"/>
    <cellStyle name="Output 8 3 2 2 13" xfId="48042"/>
    <cellStyle name="Output 8 3 2 2 14" xfId="48043"/>
    <cellStyle name="Output 8 3 2 2 15" xfId="48044"/>
    <cellStyle name="Output 8 3 2 2 16" xfId="48045"/>
    <cellStyle name="Output 8 3 2 2 2" xfId="48046"/>
    <cellStyle name="Output 8 3 2 2 3" xfId="48047"/>
    <cellStyle name="Output 8 3 2 2 4" xfId="48048"/>
    <cellStyle name="Output 8 3 2 2 5" xfId="48049"/>
    <cellStyle name="Output 8 3 2 2 6" xfId="48050"/>
    <cellStyle name="Output 8 3 2 2 7" xfId="48051"/>
    <cellStyle name="Output 8 3 2 2 8" xfId="48052"/>
    <cellStyle name="Output 8 3 2 2 9" xfId="48053"/>
    <cellStyle name="Output 8 3 2 20" xfId="48054"/>
    <cellStyle name="Output 8 3 2 21" xfId="48055"/>
    <cellStyle name="Output 8 3 2 3" xfId="48056"/>
    <cellStyle name="Output 8 3 2 3 10" xfId="48057"/>
    <cellStyle name="Output 8 3 2 3 11" xfId="48058"/>
    <cellStyle name="Output 8 3 2 3 12" xfId="48059"/>
    <cellStyle name="Output 8 3 2 3 13" xfId="48060"/>
    <cellStyle name="Output 8 3 2 3 14" xfId="48061"/>
    <cellStyle name="Output 8 3 2 3 15" xfId="48062"/>
    <cellStyle name="Output 8 3 2 3 16" xfId="48063"/>
    <cellStyle name="Output 8 3 2 3 2" xfId="48064"/>
    <cellStyle name="Output 8 3 2 3 3" xfId="48065"/>
    <cellStyle name="Output 8 3 2 3 4" xfId="48066"/>
    <cellStyle name="Output 8 3 2 3 5" xfId="48067"/>
    <cellStyle name="Output 8 3 2 3 6" xfId="48068"/>
    <cellStyle name="Output 8 3 2 3 7" xfId="48069"/>
    <cellStyle name="Output 8 3 2 3 8" xfId="48070"/>
    <cellStyle name="Output 8 3 2 3 9" xfId="48071"/>
    <cellStyle name="Output 8 3 2 4" xfId="48072"/>
    <cellStyle name="Output 8 3 2 4 10" xfId="48073"/>
    <cellStyle name="Output 8 3 2 4 11" xfId="48074"/>
    <cellStyle name="Output 8 3 2 4 12" xfId="48075"/>
    <cellStyle name="Output 8 3 2 4 13" xfId="48076"/>
    <cellStyle name="Output 8 3 2 4 14" xfId="48077"/>
    <cellStyle name="Output 8 3 2 4 15" xfId="48078"/>
    <cellStyle name="Output 8 3 2 4 16" xfId="48079"/>
    <cellStyle name="Output 8 3 2 4 2" xfId="48080"/>
    <cellStyle name="Output 8 3 2 4 3" xfId="48081"/>
    <cellStyle name="Output 8 3 2 4 4" xfId="48082"/>
    <cellStyle name="Output 8 3 2 4 5" xfId="48083"/>
    <cellStyle name="Output 8 3 2 4 6" xfId="48084"/>
    <cellStyle name="Output 8 3 2 4 7" xfId="48085"/>
    <cellStyle name="Output 8 3 2 4 8" xfId="48086"/>
    <cellStyle name="Output 8 3 2 4 9" xfId="48087"/>
    <cellStyle name="Output 8 3 2 5" xfId="48088"/>
    <cellStyle name="Output 8 3 2 5 10" xfId="48089"/>
    <cellStyle name="Output 8 3 2 5 11" xfId="48090"/>
    <cellStyle name="Output 8 3 2 5 12" xfId="48091"/>
    <cellStyle name="Output 8 3 2 5 13" xfId="48092"/>
    <cellStyle name="Output 8 3 2 5 14" xfId="48093"/>
    <cellStyle name="Output 8 3 2 5 15" xfId="48094"/>
    <cellStyle name="Output 8 3 2 5 2" xfId="48095"/>
    <cellStyle name="Output 8 3 2 5 3" xfId="48096"/>
    <cellStyle name="Output 8 3 2 5 4" xfId="48097"/>
    <cellStyle name="Output 8 3 2 5 5" xfId="48098"/>
    <cellStyle name="Output 8 3 2 5 6" xfId="48099"/>
    <cellStyle name="Output 8 3 2 5 7" xfId="48100"/>
    <cellStyle name="Output 8 3 2 5 8" xfId="48101"/>
    <cellStyle name="Output 8 3 2 5 9" xfId="48102"/>
    <cellStyle name="Output 8 3 2 6" xfId="48103"/>
    <cellStyle name="Output 8 3 2 7" xfId="48104"/>
    <cellStyle name="Output 8 3 2 8" xfId="48105"/>
    <cellStyle name="Output 8 3 2 9" xfId="48106"/>
    <cellStyle name="Output 8 3 20" xfId="48107"/>
    <cellStyle name="Output 8 3 21" xfId="48108"/>
    <cellStyle name="Output 8 3 22" xfId="48109"/>
    <cellStyle name="Output 8 3 23" xfId="48110"/>
    <cellStyle name="Output 8 3 3" xfId="48111"/>
    <cellStyle name="Output 8 3 3 10" xfId="48112"/>
    <cellStyle name="Output 8 3 3 11" xfId="48113"/>
    <cellStyle name="Output 8 3 3 12" xfId="48114"/>
    <cellStyle name="Output 8 3 3 13" xfId="48115"/>
    <cellStyle name="Output 8 3 3 14" xfId="48116"/>
    <cellStyle name="Output 8 3 3 15" xfId="48117"/>
    <cellStyle name="Output 8 3 3 16" xfId="48118"/>
    <cellStyle name="Output 8 3 3 17" xfId="48119"/>
    <cellStyle name="Output 8 3 3 18" xfId="48120"/>
    <cellStyle name="Output 8 3 3 19" xfId="48121"/>
    <cellStyle name="Output 8 3 3 2" xfId="48122"/>
    <cellStyle name="Output 8 3 3 2 10" xfId="48123"/>
    <cellStyle name="Output 8 3 3 2 11" xfId="48124"/>
    <cellStyle name="Output 8 3 3 2 12" xfId="48125"/>
    <cellStyle name="Output 8 3 3 2 13" xfId="48126"/>
    <cellStyle name="Output 8 3 3 2 14" xfId="48127"/>
    <cellStyle name="Output 8 3 3 2 15" xfId="48128"/>
    <cellStyle name="Output 8 3 3 2 16" xfId="48129"/>
    <cellStyle name="Output 8 3 3 2 2" xfId="48130"/>
    <cellStyle name="Output 8 3 3 2 3" xfId="48131"/>
    <cellStyle name="Output 8 3 3 2 4" xfId="48132"/>
    <cellStyle name="Output 8 3 3 2 5" xfId="48133"/>
    <cellStyle name="Output 8 3 3 2 6" xfId="48134"/>
    <cellStyle name="Output 8 3 3 2 7" xfId="48135"/>
    <cellStyle name="Output 8 3 3 2 8" xfId="48136"/>
    <cellStyle name="Output 8 3 3 2 9" xfId="48137"/>
    <cellStyle name="Output 8 3 3 20" xfId="48138"/>
    <cellStyle name="Output 8 3 3 21" xfId="48139"/>
    <cellStyle name="Output 8 3 3 3" xfId="48140"/>
    <cellStyle name="Output 8 3 3 3 10" xfId="48141"/>
    <cellStyle name="Output 8 3 3 3 11" xfId="48142"/>
    <cellStyle name="Output 8 3 3 3 12" xfId="48143"/>
    <cellStyle name="Output 8 3 3 3 13" xfId="48144"/>
    <cellStyle name="Output 8 3 3 3 14" xfId="48145"/>
    <cellStyle name="Output 8 3 3 3 15" xfId="48146"/>
    <cellStyle name="Output 8 3 3 3 16" xfId="48147"/>
    <cellStyle name="Output 8 3 3 3 2" xfId="48148"/>
    <cellStyle name="Output 8 3 3 3 3" xfId="48149"/>
    <cellStyle name="Output 8 3 3 3 4" xfId="48150"/>
    <cellStyle name="Output 8 3 3 3 5" xfId="48151"/>
    <cellStyle name="Output 8 3 3 3 6" xfId="48152"/>
    <cellStyle name="Output 8 3 3 3 7" xfId="48153"/>
    <cellStyle name="Output 8 3 3 3 8" xfId="48154"/>
    <cellStyle name="Output 8 3 3 3 9" xfId="48155"/>
    <cellStyle name="Output 8 3 3 4" xfId="48156"/>
    <cellStyle name="Output 8 3 3 4 10" xfId="48157"/>
    <cellStyle name="Output 8 3 3 4 11" xfId="48158"/>
    <cellStyle name="Output 8 3 3 4 12" xfId="48159"/>
    <cellStyle name="Output 8 3 3 4 13" xfId="48160"/>
    <cellStyle name="Output 8 3 3 4 14" xfId="48161"/>
    <cellStyle name="Output 8 3 3 4 15" xfId="48162"/>
    <cellStyle name="Output 8 3 3 4 16" xfId="48163"/>
    <cellStyle name="Output 8 3 3 4 2" xfId="48164"/>
    <cellStyle name="Output 8 3 3 4 3" xfId="48165"/>
    <cellStyle name="Output 8 3 3 4 4" xfId="48166"/>
    <cellStyle name="Output 8 3 3 4 5" xfId="48167"/>
    <cellStyle name="Output 8 3 3 4 6" xfId="48168"/>
    <cellStyle name="Output 8 3 3 4 7" xfId="48169"/>
    <cellStyle name="Output 8 3 3 4 8" xfId="48170"/>
    <cellStyle name="Output 8 3 3 4 9" xfId="48171"/>
    <cellStyle name="Output 8 3 3 5" xfId="48172"/>
    <cellStyle name="Output 8 3 3 5 10" xfId="48173"/>
    <cellStyle name="Output 8 3 3 5 11" xfId="48174"/>
    <cellStyle name="Output 8 3 3 5 12" xfId="48175"/>
    <cellStyle name="Output 8 3 3 5 13" xfId="48176"/>
    <cellStyle name="Output 8 3 3 5 14" xfId="48177"/>
    <cellStyle name="Output 8 3 3 5 15" xfId="48178"/>
    <cellStyle name="Output 8 3 3 5 2" xfId="48179"/>
    <cellStyle name="Output 8 3 3 5 3" xfId="48180"/>
    <cellStyle name="Output 8 3 3 5 4" xfId="48181"/>
    <cellStyle name="Output 8 3 3 5 5" xfId="48182"/>
    <cellStyle name="Output 8 3 3 5 6" xfId="48183"/>
    <cellStyle name="Output 8 3 3 5 7" xfId="48184"/>
    <cellStyle name="Output 8 3 3 5 8" xfId="48185"/>
    <cellStyle name="Output 8 3 3 5 9" xfId="48186"/>
    <cellStyle name="Output 8 3 3 6" xfId="48187"/>
    <cellStyle name="Output 8 3 3 7" xfId="48188"/>
    <cellStyle name="Output 8 3 3 8" xfId="48189"/>
    <cellStyle name="Output 8 3 3 9" xfId="48190"/>
    <cellStyle name="Output 8 3 4" xfId="48191"/>
    <cellStyle name="Output 8 3 4 10" xfId="48192"/>
    <cellStyle name="Output 8 3 4 11" xfId="48193"/>
    <cellStyle name="Output 8 3 4 12" xfId="48194"/>
    <cellStyle name="Output 8 3 4 13" xfId="48195"/>
    <cellStyle name="Output 8 3 4 14" xfId="48196"/>
    <cellStyle name="Output 8 3 4 15" xfId="48197"/>
    <cellStyle name="Output 8 3 4 16" xfId="48198"/>
    <cellStyle name="Output 8 3 4 2" xfId="48199"/>
    <cellStyle name="Output 8 3 4 3" xfId="48200"/>
    <cellStyle name="Output 8 3 4 4" xfId="48201"/>
    <cellStyle name="Output 8 3 4 5" xfId="48202"/>
    <cellStyle name="Output 8 3 4 6" xfId="48203"/>
    <cellStyle name="Output 8 3 4 7" xfId="48204"/>
    <cellStyle name="Output 8 3 4 8" xfId="48205"/>
    <cellStyle name="Output 8 3 4 9" xfId="48206"/>
    <cellStyle name="Output 8 3 5" xfId="48207"/>
    <cellStyle name="Output 8 3 5 10" xfId="48208"/>
    <cellStyle name="Output 8 3 5 11" xfId="48209"/>
    <cellStyle name="Output 8 3 5 12" xfId="48210"/>
    <cellStyle name="Output 8 3 5 13" xfId="48211"/>
    <cellStyle name="Output 8 3 5 14" xfId="48212"/>
    <cellStyle name="Output 8 3 5 15" xfId="48213"/>
    <cellStyle name="Output 8 3 5 16" xfId="48214"/>
    <cellStyle name="Output 8 3 5 2" xfId="48215"/>
    <cellStyle name="Output 8 3 5 3" xfId="48216"/>
    <cellStyle name="Output 8 3 5 4" xfId="48217"/>
    <cellStyle name="Output 8 3 5 5" xfId="48218"/>
    <cellStyle name="Output 8 3 5 6" xfId="48219"/>
    <cellStyle name="Output 8 3 5 7" xfId="48220"/>
    <cellStyle name="Output 8 3 5 8" xfId="48221"/>
    <cellStyle name="Output 8 3 5 9" xfId="48222"/>
    <cellStyle name="Output 8 3 6" xfId="48223"/>
    <cellStyle name="Output 8 3 6 10" xfId="48224"/>
    <cellStyle name="Output 8 3 6 11" xfId="48225"/>
    <cellStyle name="Output 8 3 6 12" xfId="48226"/>
    <cellStyle name="Output 8 3 6 13" xfId="48227"/>
    <cellStyle name="Output 8 3 6 14" xfId="48228"/>
    <cellStyle name="Output 8 3 6 15" xfId="48229"/>
    <cellStyle name="Output 8 3 6 16" xfId="48230"/>
    <cellStyle name="Output 8 3 6 2" xfId="48231"/>
    <cellStyle name="Output 8 3 6 3" xfId="48232"/>
    <cellStyle name="Output 8 3 6 4" xfId="48233"/>
    <cellStyle name="Output 8 3 6 5" xfId="48234"/>
    <cellStyle name="Output 8 3 6 6" xfId="48235"/>
    <cellStyle name="Output 8 3 6 7" xfId="48236"/>
    <cellStyle name="Output 8 3 6 8" xfId="48237"/>
    <cellStyle name="Output 8 3 6 9" xfId="48238"/>
    <cellStyle name="Output 8 3 7" xfId="48239"/>
    <cellStyle name="Output 8 3 7 10" xfId="48240"/>
    <cellStyle name="Output 8 3 7 11" xfId="48241"/>
    <cellStyle name="Output 8 3 7 12" xfId="48242"/>
    <cellStyle name="Output 8 3 7 13" xfId="48243"/>
    <cellStyle name="Output 8 3 7 14" xfId="48244"/>
    <cellStyle name="Output 8 3 7 15" xfId="48245"/>
    <cellStyle name="Output 8 3 7 2" xfId="48246"/>
    <cellStyle name="Output 8 3 7 3" xfId="48247"/>
    <cellStyle name="Output 8 3 7 4" xfId="48248"/>
    <cellStyle name="Output 8 3 7 5" xfId="48249"/>
    <cellStyle name="Output 8 3 7 6" xfId="48250"/>
    <cellStyle name="Output 8 3 7 7" xfId="48251"/>
    <cellStyle name="Output 8 3 7 8" xfId="48252"/>
    <cellStyle name="Output 8 3 7 9" xfId="48253"/>
    <cellStyle name="Output 8 3 8" xfId="48254"/>
    <cellStyle name="Output 8 3 9" xfId="48255"/>
    <cellStyle name="Output 8 4" xfId="48256"/>
    <cellStyle name="Output 8 4 10" xfId="48257"/>
    <cellStyle name="Output 8 4 11" xfId="48258"/>
    <cellStyle name="Output 8 4 12" xfId="48259"/>
    <cellStyle name="Output 8 4 13" xfId="48260"/>
    <cellStyle name="Output 8 4 14" xfId="48261"/>
    <cellStyle name="Output 8 4 15" xfId="48262"/>
    <cellStyle name="Output 8 4 16" xfId="48263"/>
    <cellStyle name="Output 8 4 17" xfId="48264"/>
    <cellStyle name="Output 8 4 18" xfId="48265"/>
    <cellStyle name="Output 8 4 19" xfId="48266"/>
    <cellStyle name="Output 8 4 2" xfId="48267"/>
    <cellStyle name="Output 8 4 2 10" xfId="48268"/>
    <cellStyle name="Output 8 4 2 11" xfId="48269"/>
    <cellStyle name="Output 8 4 2 12" xfId="48270"/>
    <cellStyle name="Output 8 4 2 13" xfId="48271"/>
    <cellStyle name="Output 8 4 2 14" xfId="48272"/>
    <cellStyle name="Output 8 4 2 15" xfId="48273"/>
    <cellStyle name="Output 8 4 2 16" xfId="48274"/>
    <cellStyle name="Output 8 4 2 17" xfId="48275"/>
    <cellStyle name="Output 8 4 2 18" xfId="48276"/>
    <cellStyle name="Output 8 4 2 19" xfId="48277"/>
    <cellStyle name="Output 8 4 2 2" xfId="48278"/>
    <cellStyle name="Output 8 4 2 2 10" xfId="48279"/>
    <cellStyle name="Output 8 4 2 2 11" xfId="48280"/>
    <cellStyle name="Output 8 4 2 2 12" xfId="48281"/>
    <cellStyle name="Output 8 4 2 2 13" xfId="48282"/>
    <cellStyle name="Output 8 4 2 2 14" xfId="48283"/>
    <cellStyle name="Output 8 4 2 2 15" xfId="48284"/>
    <cellStyle name="Output 8 4 2 2 16" xfId="48285"/>
    <cellStyle name="Output 8 4 2 2 2" xfId="48286"/>
    <cellStyle name="Output 8 4 2 2 3" xfId="48287"/>
    <cellStyle name="Output 8 4 2 2 4" xfId="48288"/>
    <cellStyle name="Output 8 4 2 2 5" xfId="48289"/>
    <cellStyle name="Output 8 4 2 2 6" xfId="48290"/>
    <cellStyle name="Output 8 4 2 2 7" xfId="48291"/>
    <cellStyle name="Output 8 4 2 2 8" xfId="48292"/>
    <cellStyle name="Output 8 4 2 2 9" xfId="48293"/>
    <cellStyle name="Output 8 4 2 20" xfId="48294"/>
    <cellStyle name="Output 8 4 2 21" xfId="48295"/>
    <cellStyle name="Output 8 4 2 3" xfId="48296"/>
    <cellStyle name="Output 8 4 2 3 10" xfId="48297"/>
    <cellStyle name="Output 8 4 2 3 11" xfId="48298"/>
    <cellStyle name="Output 8 4 2 3 12" xfId="48299"/>
    <cellStyle name="Output 8 4 2 3 13" xfId="48300"/>
    <cellStyle name="Output 8 4 2 3 14" xfId="48301"/>
    <cellStyle name="Output 8 4 2 3 15" xfId="48302"/>
    <cellStyle name="Output 8 4 2 3 16" xfId="48303"/>
    <cellStyle name="Output 8 4 2 3 2" xfId="48304"/>
    <cellStyle name="Output 8 4 2 3 3" xfId="48305"/>
    <cellStyle name="Output 8 4 2 3 4" xfId="48306"/>
    <cellStyle name="Output 8 4 2 3 5" xfId="48307"/>
    <cellStyle name="Output 8 4 2 3 6" xfId="48308"/>
    <cellStyle name="Output 8 4 2 3 7" xfId="48309"/>
    <cellStyle name="Output 8 4 2 3 8" xfId="48310"/>
    <cellStyle name="Output 8 4 2 3 9" xfId="48311"/>
    <cellStyle name="Output 8 4 2 4" xfId="48312"/>
    <cellStyle name="Output 8 4 2 4 10" xfId="48313"/>
    <cellStyle name="Output 8 4 2 4 11" xfId="48314"/>
    <cellStyle name="Output 8 4 2 4 12" xfId="48315"/>
    <cellStyle name="Output 8 4 2 4 13" xfId="48316"/>
    <cellStyle name="Output 8 4 2 4 14" xfId="48317"/>
    <cellStyle name="Output 8 4 2 4 15" xfId="48318"/>
    <cellStyle name="Output 8 4 2 4 16" xfId="48319"/>
    <cellStyle name="Output 8 4 2 4 2" xfId="48320"/>
    <cellStyle name="Output 8 4 2 4 3" xfId="48321"/>
    <cellStyle name="Output 8 4 2 4 4" xfId="48322"/>
    <cellStyle name="Output 8 4 2 4 5" xfId="48323"/>
    <cellStyle name="Output 8 4 2 4 6" xfId="48324"/>
    <cellStyle name="Output 8 4 2 4 7" xfId="48325"/>
    <cellStyle name="Output 8 4 2 4 8" xfId="48326"/>
    <cellStyle name="Output 8 4 2 4 9" xfId="48327"/>
    <cellStyle name="Output 8 4 2 5" xfId="48328"/>
    <cellStyle name="Output 8 4 2 5 10" xfId="48329"/>
    <cellStyle name="Output 8 4 2 5 11" xfId="48330"/>
    <cellStyle name="Output 8 4 2 5 12" xfId="48331"/>
    <cellStyle name="Output 8 4 2 5 13" xfId="48332"/>
    <cellStyle name="Output 8 4 2 5 14" xfId="48333"/>
    <cellStyle name="Output 8 4 2 5 15" xfId="48334"/>
    <cellStyle name="Output 8 4 2 5 2" xfId="48335"/>
    <cellStyle name="Output 8 4 2 5 3" xfId="48336"/>
    <cellStyle name="Output 8 4 2 5 4" xfId="48337"/>
    <cellStyle name="Output 8 4 2 5 5" xfId="48338"/>
    <cellStyle name="Output 8 4 2 5 6" xfId="48339"/>
    <cellStyle name="Output 8 4 2 5 7" xfId="48340"/>
    <cellStyle name="Output 8 4 2 5 8" xfId="48341"/>
    <cellStyle name="Output 8 4 2 5 9" xfId="48342"/>
    <cellStyle name="Output 8 4 2 6" xfId="48343"/>
    <cellStyle name="Output 8 4 2 7" xfId="48344"/>
    <cellStyle name="Output 8 4 2 8" xfId="48345"/>
    <cellStyle name="Output 8 4 2 9" xfId="48346"/>
    <cellStyle name="Output 8 4 20" xfId="48347"/>
    <cellStyle name="Output 8 4 21" xfId="48348"/>
    <cellStyle name="Output 8 4 22" xfId="48349"/>
    <cellStyle name="Output 8 4 23" xfId="48350"/>
    <cellStyle name="Output 8 4 3" xfId="48351"/>
    <cellStyle name="Output 8 4 3 10" xfId="48352"/>
    <cellStyle name="Output 8 4 3 11" xfId="48353"/>
    <cellStyle name="Output 8 4 3 12" xfId="48354"/>
    <cellStyle name="Output 8 4 3 13" xfId="48355"/>
    <cellStyle name="Output 8 4 3 14" xfId="48356"/>
    <cellStyle name="Output 8 4 3 15" xfId="48357"/>
    <cellStyle name="Output 8 4 3 16" xfId="48358"/>
    <cellStyle name="Output 8 4 3 17" xfId="48359"/>
    <cellStyle name="Output 8 4 3 18" xfId="48360"/>
    <cellStyle name="Output 8 4 3 19" xfId="48361"/>
    <cellStyle name="Output 8 4 3 2" xfId="48362"/>
    <cellStyle name="Output 8 4 3 2 10" xfId="48363"/>
    <cellStyle name="Output 8 4 3 2 11" xfId="48364"/>
    <cellStyle name="Output 8 4 3 2 12" xfId="48365"/>
    <cellStyle name="Output 8 4 3 2 13" xfId="48366"/>
    <cellStyle name="Output 8 4 3 2 14" xfId="48367"/>
    <cellStyle name="Output 8 4 3 2 15" xfId="48368"/>
    <cellStyle name="Output 8 4 3 2 16" xfId="48369"/>
    <cellStyle name="Output 8 4 3 2 2" xfId="48370"/>
    <cellStyle name="Output 8 4 3 2 3" xfId="48371"/>
    <cellStyle name="Output 8 4 3 2 4" xfId="48372"/>
    <cellStyle name="Output 8 4 3 2 5" xfId="48373"/>
    <cellStyle name="Output 8 4 3 2 6" xfId="48374"/>
    <cellStyle name="Output 8 4 3 2 7" xfId="48375"/>
    <cellStyle name="Output 8 4 3 2 8" xfId="48376"/>
    <cellStyle name="Output 8 4 3 2 9" xfId="48377"/>
    <cellStyle name="Output 8 4 3 20" xfId="48378"/>
    <cellStyle name="Output 8 4 3 21" xfId="48379"/>
    <cellStyle name="Output 8 4 3 3" xfId="48380"/>
    <cellStyle name="Output 8 4 3 3 10" xfId="48381"/>
    <cellStyle name="Output 8 4 3 3 11" xfId="48382"/>
    <cellStyle name="Output 8 4 3 3 12" xfId="48383"/>
    <cellStyle name="Output 8 4 3 3 13" xfId="48384"/>
    <cellStyle name="Output 8 4 3 3 14" xfId="48385"/>
    <cellStyle name="Output 8 4 3 3 15" xfId="48386"/>
    <cellStyle name="Output 8 4 3 3 16" xfId="48387"/>
    <cellStyle name="Output 8 4 3 3 2" xfId="48388"/>
    <cellStyle name="Output 8 4 3 3 3" xfId="48389"/>
    <cellStyle name="Output 8 4 3 3 4" xfId="48390"/>
    <cellStyle name="Output 8 4 3 3 5" xfId="48391"/>
    <cellStyle name="Output 8 4 3 3 6" xfId="48392"/>
    <cellStyle name="Output 8 4 3 3 7" xfId="48393"/>
    <cellStyle name="Output 8 4 3 3 8" xfId="48394"/>
    <cellStyle name="Output 8 4 3 3 9" xfId="48395"/>
    <cellStyle name="Output 8 4 3 4" xfId="48396"/>
    <cellStyle name="Output 8 4 3 4 10" xfId="48397"/>
    <cellStyle name="Output 8 4 3 4 11" xfId="48398"/>
    <cellStyle name="Output 8 4 3 4 12" xfId="48399"/>
    <cellStyle name="Output 8 4 3 4 13" xfId="48400"/>
    <cellStyle name="Output 8 4 3 4 14" xfId="48401"/>
    <cellStyle name="Output 8 4 3 4 15" xfId="48402"/>
    <cellStyle name="Output 8 4 3 4 16" xfId="48403"/>
    <cellStyle name="Output 8 4 3 4 2" xfId="48404"/>
    <cellStyle name="Output 8 4 3 4 3" xfId="48405"/>
    <cellStyle name="Output 8 4 3 4 4" xfId="48406"/>
    <cellStyle name="Output 8 4 3 4 5" xfId="48407"/>
    <cellStyle name="Output 8 4 3 4 6" xfId="48408"/>
    <cellStyle name="Output 8 4 3 4 7" xfId="48409"/>
    <cellStyle name="Output 8 4 3 4 8" xfId="48410"/>
    <cellStyle name="Output 8 4 3 4 9" xfId="48411"/>
    <cellStyle name="Output 8 4 3 5" xfId="48412"/>
    <cellStyle name="Output 8 4 3 5 10" xfId="48413"/>
    <cellStyle name="Output 8 4 3 5 11" xfId="48414"/>
    <cellStyle name="Output 8 4 3 5 12" xfId="48415"/>
    <cellStyle name="Output 8 4 3 5 13" xfId="48416"/>
    <cellStyle name="Output 8 4 3 5 14" xfId="48417"/>
    <cellStyle name="Output 8 4 3 5 15" xfId="48418"/>
    <cellStyle name="Output 8 4 3 5 2" xfId="48419"/>
    <cellStyle name="Output 8 4 3 5 3" xfId="48420"/>
    <cellStyle name="Output 8 4 3 5 4" xfId="48421"/>
    <cellStyle name="Output 8 4 3 5 5" xfId="48422"/>
    <cellStyle name="Output 8 4 3 5 6" xfId="48423"/>
    <cellStyle name="Output 8 4 3 5 7" xfId="48424"/>
    <cellStyle name="Output 8 4 3 5 8" xfId="48425"/>
    <cellStyle name="Output 8 4 3 5 9" xfId="48426"/>
    <cellStyle name="Output 8 4 3 6" xfId="48427"/>
    <cellStyle name="Output 8 4 3 7" xfId="48428"/>
    <cellStyle name="Output 8 4 3 8" xfId="48429"/>
    <cellStyle name="Output 8 4 3 9" xfId="48430"/>
    <cellStyle name="Output 8 4 4" xfId="48431"/>
    <cellStyle name="Output 8 4 4 10" xfId="48432"/>
    <cellStyle name="Output 8 4 4 11" xfId="48433"/>
    <cellStyle name="Output 8 4 4 12" xfId="48434"/>
    <cellStyle name="Output 8 4 4 13" xfId="48435"/>
    <cellStyle name="Output 8 4 4 14" xfId="48436"/>
    <cellStyle name="Output 8 4 4 15" xfId="48437"/>
    <cellStyle name="Output 8 4 4 16" xfId="48438"/>
    <cellStyle name="Output 8 4 4 2" xfId="48439"/>
    <cellStyle name="Output 8 4 4 3" xfId="48440"/>
    <cellStyle name="Output 8 4 4 4" xfId="48441"/>
    <cellStyle name="Output 8 4 4 5" xfId="48442"/>
    <cellStyle name="Output 8 4 4 6" xfId="48443"/>
    <cellStyle name="Output 8 4 4 7" xfId="48444"/>
    <cellStyle name="Output 8 4 4 8" xfId="48445"/>
    <cellStyle name="Output 8 4 4 9" xfId="48446"/>
    <cellStyle name="Output 8 4 5" xfId="48447"/>
    <cellStyle name="Output 8 4 5 10" xfId="48448"/>
    <cellStyle name="Output 8 4 5 11" xfId="48449"/>
    <cellStyle name="Output 8 4 5 12" xfId="48450"/>
    <cellStyle name="Output 8 4 5 13" xfId="48451"/>
    <cellStyle name="Output 8 4 5 14" xfId="48452"/>
    <cellStyle name="Output 8 4 5 15" xfId="48453"/>
    <cellStyle name="Output 8 4 5 16" xfId="48454"/>
    <cellStyle name="Output 8 4 5 2" xfId="48455"/>
    <cellStyle name="Output 8 4 5 3" xfId="48456"/>
    <cellStyle name="Output 8 4 5 4" xfId="48457"/>
    <cellStyle name="Output 8 4 5 5" xfId="48458"/>
    <cellStyle name="Output 8 4 5 6" xfId="48459"/>
    <cellStyle name="Output 8 4 5 7" xfId="48460"/>
    <cellStyle name="Output 8 4 5 8" xfId="48461"/>
    <cellStyle name="Output 8 4 5 9" xfId="48462"/>
    <cellStyle name="Output 8 4 6" xfId="48463"/>
    <cellStyle name="Output 8 4 6 10" xfId="48464"/>
    <cellStyle name="Output 8 4 6 11" xfId="48465"/>
    <cellStyle name="Output 8 4 6 12" xfId="48466"/>
    <cellStyle name="Output 8 4 6 13" xfId="48467"/>
    <cellStyle name="Output 8 4 6 14" xfId="48468"/>
    <cellStyle name="Output 8 4 6 15" xfId="48469"/>
    <cellStyle name="Output 8 4 6 16" xfId="48470"/>
    <cellStyle name="Output 8 4 6 2" xfId="48471"/>
    <cellStyle name="Output 8 4 6 3" xfId="48472"/>
    <cellStyle name="Output 8 4 6 4" xfId="48473"/>
    <cellStyle name="Output 8 4 6 5" xfId="48474"/>
    <cellStyle name="Output 8 4 6 6" xfId="48475"/>
    <cellStyle name="Output 8 4 6 7" xfId="48476"/>
    <cellStyle name="Output 8 4 6 8" xfId="48477"/>
    <cellStyle name="Output 8 4 6 9" xfId="48478"/>
    <cellStyle name="Output 8 4 7" xfId="48479"/>
    <cellStyle name="Output 8 4 7 10" xfId="48480"/>
    <cellStyle name="Output 8 4 7 11" xfId="48481"/>
    <cellStyle name="Output 8 4 7 12" xfId="48482"/>
    <cellStyle name="Output 8 4 7 13" xfId="48483"/>
    <cellStyle name="Output 8 4 7 14" xfId="48484"/>
    <cellStyle name="Output 8 4 7 15" xfId="48485"/>
    <cellStyle name="Output 8 4 7 2" xfId="48486"/>
    <cellStyle name="Output 8 4 7 3" xfId="48487"/>
    <cellStyle name="Output 8 4 7 4" xfId="48488"/>
    <cellStyle name="Output 8 4 7 5" xfId="48489"/>
    <cellStyle name="Output 8 4 7 6" xfId="48490"/>
    <cellStyle name="Output 8 4 7 7" xfId="48491"/>
    <cellStyle name="Output 8 4 7 8" xfId="48492"/>
    <cellStyle name="Output 8 4 7 9" xfId="48493"/>
    <cellStyle name="Output 8 4 8" xfId="48494"/>
    <cellStyle name="Output 8 4 9" xfId="48495"/>
    <cellStyle name="Output 8 5" xfId="48496"/>
    <cellStyle name="Output 8 5 10" xfId="48497"/>
    <cellStyle name="Output 8 5 11" xfId="48498"/>
    <cellStyle name="Output 8 5 12" xfId="48499"/>
    <cellStyle name="Output 8 5 13" xfId="48500"/>
    <cellStyle name="Output 8 5 14" xfId="48501"/>
    <cellStyle name="Output 8 5 15" xfId="48502"/>
    <cellStyle name="Output 8 5 16" xfId="48503"/>
    <cellStyle name="Output 8 5 17" xfId="48504"/>
    <cellStyle name="Output 8 5 18" xfId="48505"/>
    <cellStyle name="Output 8 5 19" xfId="48506"/>
    <cellStyle name="Output 8 5 2" xfId="48507"/>
    <cellStyle name="Output 8 5 2 10" xfId="48508"/>
    <cellStyle name="Output 8 5 2 11" xfId="48509"/>
    <cellStyle name="Output 8 5 2 12" xfId="48510"/>
    <cellStyle name="Output 8 5 2 13" xfId="48511"/>
    <cellStyle name="Output 8 5 2 14" xfId="48512"/>
    <cellStyle name="Output 8 5 2 15" xfId="48513"/>
    <cellStyle name="Output 8 5 2 16" xfId="48514"/>
    <cellStyle name="Output 8 5 2 2" xfId="48515"/>
    <cellStyle name="Output 8 5 2 3" xfId="48516"/>
    <cellStyle name="Output 8 5 2 4" xfId="48517"/>
    <cellStyle name="Output 8 5 2 5" xfId="48518"/>
    <cellStyle name="Output 8 5 2 6" xfId="48519"/>
    <cellStyle name="Output 8 5 2 7" xfId="48520"/>
    <cellStyle name="Output 8 5 2 8" xfId="48521"/>
    <cellStyle name="Output 8 5 2 9" xfId="48522"/>
    <cellStyle name="Output 8 5 20" xfId="48523"/>
    <cellStyle name="Output 8 5 21" xfId="48524"/>
    <cellStyle name="Output 8 5 3" xfId="48525"/>
    <cellStyle name="Output 8 5 3 10" xfId="48526"/>
    <cellStyle name="Output 8 5 3 11" xfId="48527"/>
    <cellStyle name="Output 8 5 3 12" xfId="48528"/>
    <cellStyle name="Output 8 5 3 13" xfId="48529"/>
    <cellStyle name="Output 8 5 3 14" xfId="48530"/>
    <cellStyle name="Output 8 5 3 15" xfId="48531"/>
    <cellStyle name="Output 8 5 3 16" xfId="48532"/>
    <cellStyle name="Output 8 5 3 2" xfId="48533"/>
    <cellStyle name="Output 8 5 3 3" xfId="48534"/>
    <cellStyle name="Output 8 5 3 4" xfId="48535"/>
    <cellStyle name="Output 8 5 3 5" xfId="48536"/>
    <cellStyle name="Output 8 5 3 6" xfId="48537"/>
    <cellStyle name="Output 8 5 3 7" xfId="48538"/>
    <cellStyle name="Output 8 5 3 8" xfId="48539"/>
    <cellStyle name="Output 8 5 3 9" xfId="48540"/>
    <cellStyle name="Output 8 5 4" xfId="48541"/>
    <cellStyle name="Output 8 5 4 10" xfId="48542"/>
    <cellStyle name="Output 8 5 4 11" xfId="48543"/>
    <cellStyle name="Output 8 5 4 12" xfId="48544"/>
    <cellStyle name="Output 8 5 4 13" xfId="48545"/>
    <cellStyle name="Output 8 5 4 14" xfId="48546"/>
    <cellStyle name="Output 8 5 4 15" xfId="48547"/>
    <cellStyle name="Output 8 5 4 16" xfId="48548"/>
    <cellStyle name="Output 8 5 4 2" xfId="48549"/>
    <cellStyle name="Output 8 5 4 3" xfId="48550"/>
    <cellStyle name="Output 8 5 4 4" xfId="48551"/>
    <cellStyle name="Output 8 5 4 5" xfId="48552"/>
    <cellStyle name="Output 8 5 4 6" xfId="48553"/>
    <cellStyle name="Output 8 5 4 7" xfId="48554"/>
    <cellStyle name="Output 8 5 4 8" xfId="48555"/>
    <cellStyle name="Output 8 5 4 9" xfId="48556"/>
    <cellStyle name="Output 8 5 5" xfId="48557"/>
    <cellStyle name="Output 8 5 5 10" xfId="48558"/>
    <cellStyle name="Output 8 5 5 11" xfId="48559"/>
    <cellStyle name="Output 8 5 5 12" xfId="48560"/>
    <cellStyle name="Output 8 5 5 13" xfId="48561"/>
    <cellStyle name="Output 8 5 5 14" xfId="48562"/>
    <cellStyle name="Output 8 5 5 15" xfId="48563"/>
    <cellStyle name="Output 8 5 5 2" xfId="48564"/>
    <cellStyle name="Output 8 5 5 3" xfId="48565"/>
    <cellStyle name="Output 8 5 5 4" xfId="48566"/>
    <cellStyle name="Output 8 5 5 5" xfId="48567"/>
    <cellStyle name="Output 8 5 5 6" xfId="48568"/>
    <cellStyle name="Output 8 5 5 7" xfId="48569"/>
    <cellStyle name="Output 8 5 5 8" xfId="48570"/>
    <cellStyle name="Output 8 5 5 9" xfId="48571"/>
    <cellStyle name="Output 8 5 6" xfId="48572"/>
    <cellStyle name="Output 8 5 7" xfId="48573"/>
    <cellStyle name="Output 8 5 8" xfId="48574"/>
    <cellStyle name="Output 8 5 9" xfId="48575"/>
    <cellStyle name="Output 8 6" xfId="48576"/>
    <cellStyle name="Output 8 6 10" xfId="48577"/>
    <cellStyle name="Output 8 6 11" xfId="48578"/>
    <cellStyle name="Output 8 6 12" xfId="48579"/>
    <cellStyle name="Output 8 6 13" xfId="48580"/>
    <cellStyle name="Output 8 6 14" xfId="48581"/>
    <cellStyle name="Output 8 6 15" xfId="48582"/>
    <cellStyle name="Output 8 6 16" xfId="48583"/>
    <cellStyle name="Output 8 6 17" xfId="48584"/>
    <cellStyle name="Output 8 6 18" xfId="48585"/>
    <cellStyle name="Output 8 6 19" xfId="48586"/>
    <cellStyle name="Output 8 6 2" xfId="48587"/>
    <cellStyle name="Output 8 6 2 10" xfId="48588"/>
    <cellStyle name="Output 8 6 2 11" xfId="48589"/>
    <cellStyle name="Output 8 6 2 12" xfId="48590"/>
    <cellStyle name="Output 8 6 2 13" xfId="48591"/>
    <cellStyle name="Output 8 6 2 14" xfId="48592"/>
    <cellStyle name="Output 8 6 2 15" xfId="48593"/>
    <cellStyle name="Output 8 6 2 16" xfId="48594"/>
    <cellStyle name="Output 8 6 2 2" xfId="48595"/>
    <cellStyle name="Output 8 6 2 3" xfId="48596"/>
    <cellStyle name="Output 8 6 2 4" xfId="48597"/>
    <cellStyle name="Output 8 6 2 5" xfId="48598"/>
    <cellStyle name="Output 8 6 2 6" xfId="48599"/>
    <cellStyle name="Output 8 6 2 7" xfId="48600"/>
    <cellStyle name="Output 8 6 2 8" xfId="48601"/>
    <cellStyle name="Output 8 6 2 9" xfId="48602"/>
    <cellStyle name="Output 8 6 20" xfId="48603"/>
    <cellStyle name="Output 8 6 21" xfId="48604"/>
    <cellStyle name="Output 8 6 3" xfId="48605"/>
    <cellStyle name="Output 8 6 3 10" xfId="48606"/>
    <cellStyle name="Output 8 6 3 11" xfId="48607"/>
    <cellStyle name="Output 8 6 3 12" xfId="48608"/>
    <cellStyle name="Output 8 6 3 13" xfId="48609"/>
    <cellStyle name="Output 8 6 3 14" xfId="48610"/>
    <cellStyle name="Output 8 6 3 15" xfId="48611"/>
    <cellStyle name="Output 8 6 3 16" xfId="48612"/>
    <cellStyle name="Output 8 6 3 2" xfId="48613"/>
    <cellStyle name="Output 8 6 3 3" xfId="48614"/>
    <cellStyle name="Output 8 6 3 4" xfId="48615"/>
    <cellStyle name="Output 8 6 3 5" xfId="48616"/>
    <cellStyle name="Output 8 6 3 6" xfId="48617"/>
    <cellStyle name="Output 8 6 3 7" xfId="48618"/>
    <cellStyle name="Output 8 6 3 8" xfId="48619"/>
    <cellStyle name="Output 8 6 3 9" xfId="48620"/>
    <cellStyle name="Output 8 6 4" xfId="48621"/>
    <cellStyle name="Output 8 6 4 10" xfId="48622"/>
    <cellStyle name="Output 8 6 4 11" xfId="48623"/>
    <cellStyle name="Output 8 6 4 12" xfId="48624"/>
    <cellStyle name="Output 8 6 4 13" xfId="48625"/>
    <cellStyle name="Output 8 6 4 14" xfId="48626"/>
    <cellStyle name="Output 8 6 4 15" xfId="48627"/>
    <cellStyle name="Output 8 6 4 16" xfId="48628"/>
    <cellStyle name="Output 8 6 4 2" xfId="48629"/>
    <cellStyle name="Output 8 6 4 3" xfId="48630"/>
    <cellStyle name="Output 8 6 4 4" xfId="48631"/>
    <cellStyle name="Output 8 6 4 5" xfId="48632"/>
    <cellStyle name="Output 8 6 4 6" xfId="48633"/>
    <cellStyle name="Output 8 6 4 7" xfId="48634"/>
    <cellStyle name="Output 8 6 4 8" xfId="48635"/>
    <cellStyle name="Output 8 6 4 9" xfId="48636"/>
    <cellStyle name="Output 8 6 5" xfId="48637"/>
    <cellStyle name="Output 8 6 5 10" xfId="48638"/>
    <cellStyle name="Output 8 6 5 11" xfId="48639"/>
    <cellStyle name="Output 8 6 5 12" xfId="48640"/>
    <cellStyle name="Output 8 6 5 13" xfId="48641"/>
    <cellStyle name="Output 8 6 5 14" xfId="48642"/>
    <cellStyle name="Output 8 6 5 15" xfId="48643"/>
    <cellStyle name="Output 8 6 5 2" xfId="48644"/>
    <cellStyle name="Output 8 6 5 3" xfId="48645"/>
    <cellStyle name="Output 8 6 5 4" xfId="48646"/>
    <cellStyle name="Output 8 6 5 5" xfId="48647"/>
    <cellStyle name="Output 8 6 5 6" xfId="48648"/>
    <cellStyle name="Output 8 6 5 7" xfId="48649"/>
    <cellStyle name="Output 8 6 5 8" xfId="48650"/>
    <cellStyle name="Output 8 6 5 9" xfId="48651"/>
    <cellStyle name="Output 8 6 6" xfId="48652"/>
    <cellStyle name="Output 8 6 7" xfId="48653"/>
    <cellStyle name="Output 8 6 8" xfId="48654"/>
    <cellStyle name="Output 8 6 9" xfId="48655"/>
    <cellStyle name="Output 8 7" xfId="48656"/>
    <cellStyle name="Output 8 7 10" xfId="48657"/>
    <cellStyle name="Output 8 7 11" xfId="48658"/>
    <cellStyle name="Output 8 7 12" xfId="48659"/>
    <cellStyle name="Output 8 7 13" xfId="48660"/>
    <cellStyle name="Output 8 7 14" xfId="48661"/>
    <cellStyle name="Output 8 7 15" xfId="48662"/>
    <cellStyle name="Output 8 7 16" xfId="48663"/>
    <cellStyle name="Output 8 7 2" xfId="48664"/>
    <cellStyle name="Output 8 7 3" xfId="48665"/>
    <cellStyle name="Output 8 7 4" xfId="48666"/>
    <cellStyle name="Output 8 7 5" xfId="48667"/>
    <cellStyle name="Output 8 7 6" xfId="48668"/>
    <cellStyle name="Output 8 7 7" xfId="48669"/>
    <cellStyle name="Output 8 7 8" xfId="48670"/>
    <cellStyle name="Output 8 7 9" xfId="48671"/>
    <cellStyle name="Output 8 8" xfId="48672"/>
    <cellStyle name="Output 8 8 10" xfId="48673"/>
    <cellStyle name="Output 8 8 11" xfId="48674"/>
    <cellStyle name="Output 8 8 12" xfId="48675"/>
    <cellStyle name="Output 8 8 13" xfId="48676"/>
    <cellStyle name="Output 8 8 14" xfId="48677"/>
    <cellStyle name="Output 8 8 15" xfId="48678"/>
    <cellStyle name="Output 8 8 16" xfId="48679"/>
    <cellStyle name="Output 8 8 2" xfId="48680"/>
    <cellStyle name="Output 8 8 3" xfId="48681"/>
    <cellStyle name="Output 8 8 4" xfId="48682"/>
    <cellStyle name="Output 8 8 5" xfId="48683"/>
    <cellStyle name="Output 8 8 6" xfId="48684"/>
    <cellStyle name="Output 8 8 7" xfId="48685"/>
    <cellStyle name="Output 8 8 8" xfId="48686"/>
    <cellStyle name="Output 8 8 9" xfId="48687"/>
    <cellStyle name="Output 8 9" xfId="48688"/>
    <cellStyle name="Output 8 9 10" xfId="48689"/>
    <cellStyle name="Output 8 9 11" xfId="48690"/>
    <cellStyle name="Output 8 9 12" xfId="48691"/>
    <cellStyle name="Output 8 9 13" xfId="48692"/>
    <cellStyle name="Output 8 9 14" xfId="48693"/>
    <cellStyle name="Output 8 9 15" xfId="48694"/>
    <cellStyle name="Output 8 9 16" xfId="48695"/>
    <cellStyle name="Output 8 9 2" xfId="48696"/>
    <cellStyle name="Output 8 9 3" xfId="48697"/>
    <cellStyle name="Output 8 9 4" xfId="48698"/>
    <cellStyle name="Output 8 9 5" xfId="48699"/>
    <cellStyle name="Output 8 9 6" xfId="48700"/>
    <cellStyle name="Output 8 9 7" xfId="48701"/>
    <cellStyle name="Output 8 9 8" xfId="48702"/>
    <cellStyle name="Output 8 9 9" xfId="48703"/>
    <cellStyle name="Output 9" xfId="48704"/>
    <cellStyle name="Output 9 10" xfId="48705"/>
    <cellStyle name="Output 9 10 10" xfId="48706"/>
    <cellStyle name="Output 9 10 11" xfId="48707"/>
    <cellStyle name="Output 9 10 12" xfId="48708"/>
    <cellStyle name="Output 9 10 13" xfId="48709"/>
    <cellStyle name="Output 9 10 14" xfId="48710"/>
    <cellStyle name="Output 9 10 15" xfId="48711"/>
    <cellStyle name="Output 9 10 2" xfId="48712"/>
    <cellStyle name="Output 9 10 3" xfId="48713"/>
    <cellStyle name="Output 9 10 4" xfId="48714"/>
    <cellStyle name="Output 9 10 5" xfId="48715"/>
    <cellStyle name="Output 9 10 6" xfId="48716"/>
    <cellStyle name="Output 9 10 7" xfId="48717"/>
    <cellStyle name="Output 9 10 8" xfId="48718"/>
    <cellStyle name="Output 9 10 9" xfId="48719"/>
    <cellStyle name="Output 9 11" xfId="48720"/>
    <cellStyle name="Output 9 12" xfId="48721"/>
    <cellStyle name="Output 9 13" xfId="48722"/>
    <cellStyle name="Output 9 14" xfId="48723"/>
    <cellStyle name="Output 9 15" xfId="48724"/>
    <cellStyle name="Output 9 16" xfId="48725"/>
    <cellStyle name="Output 9 17" xfId="48726"/>
    <cellStyle name="Output 9 18" xfId="48727"/>
    <cellStyle name="Output 9 19" xfId="48728"/>
    <cellStyle name="Output 9 2" xfId="48729"/>
    <cellStyle name="Output 9 2 10" xfId="48730"/>
    <cellStyle name="Output 9 2 10 10" xfId="48731"/>
    <cellStyle name="Output 9 2 10 11" xfId="48732"/>
    <cellStyle name="Output 9 2 10 12" xfId="48733"/>
    <cellStyle name="Output 9 2 10 13" xfId="48734"/>
    <cellStyle name="Output 9 2 10 14" xfId="48735"/>
    <cellStyle name="Output 9 2 10 15" xfId="48736"/>
    <cellStyle name="Output 9 2 10 2" xfId="48737"/>
    <cellStyle name="Output 9 2 10 3" xfId="48738"/>
    <cellStyle name="Output 9 2 10 4" xfId="48739"/>
    <cellStyle name="Output 9 2 10 5" xfId="48740"/>
    <cellStyle name="Output 9 2 10 6" xfId="48741"/>
    <cellStyle name="Output 9 2 10 7" xfId="48742"/>
    <cellStyle name="Output 9 2 10 8" xfId="48743"/>
    <cellStyle name="Output 9 2 10 9" xfId="48744"/>
    <cellStyle name="Output 9 2 11" xfId="48745"/>
    <cellStyle name="Output 9 2 12" xfId="48746"/>
    <cellStyle name="Output 9 2 13" xfId="48747"/>
    <cellStyle name="Output 9 2 14" xfId="48748"/>
    <cellStyle name="Output 9 2 15" xfId="48749"/>
    <cellStyle name="Output 9 2 16" xfId="48750"/>
    <cellStyle name="Output 9 2 17" xfId="48751"/>
    <cellStyle name="Output 9 2 18" xfId="48752"/>
    <cellStyle name="Output 9 2 19" xfId="48753"/>
    <cellStyle name="Output 9 2 2" xfId="48754"/>
    <cellStyle name="Output 9 2 2 10" xfId="48755"/>
    <cellStyle name="Output 9 2 2 11" xfId="48756"/>
    <cellStyle name="Output 9 2 2 12" xfId="48757"/>
    <cellStyle name="Output 9 2 2 13" xfId="48758"/>
    <cellStyle name="Output 9 2 2 14" xfId="48759"/>
    <cellStyle name="Output 9 2 2 15" xfId="48760"/>
    <cellStyle name="Output 9 2 2 16" xfId="48761"/>
    <cellStyle name="Output 9 2 2 17" xfId="48762"/>
    <cellStyle name="Output 9 2 2 18" xfId="48763"/>
    <cellStyle name="Output 9 2 2 19" xfId="48764"/>
    <cellStyle name="Output 9 2 2 2" xfId="48765"/>
    <cellStyle name="Output 9 2 2 2 10" xfId="48766"/>
    <cellStyle name="Output 9 2 2 2 11" xfId="48767"/>
    <cellStyle name="Output 9 2 2 2 12" xfId="48768"/>
    <cellStyle name="Output 9 2 2 2 13" xfId="48769"/>
    <cellStyle name="Output 9 2 2 2 14" xfId="48770"/>
    <cellStyle name="Output 9 2 2 2 15" xfId="48771"/>
    <cellStyle name="Output 9 2 2 2 16" xfId="48772"/>
    <cellStyle name="Output 9 2 2 2 2" xfId="48773"/>
    <cellStyle name="Output 9 2 2 2 3" xfId="48774"/>
    <cellStyle name="Output 9 2 2 2 4" xfId="48775"/>
    <cellStyle name="Output 9 2 2 2 5" xfId="48776"/>
    <cellStyle name="Output 9 2 2 2 6" xfId="48777"/>
    <cellStyle name="Output 9 2 2 2 7" xfId="48778"/>
    <cellStyle name="Output 9 2 2 2 8" xfId="48779"/>
    <cellStyle name="Output 9 2 2 2 9" xfId="48780"/>
    <cellStyle name="Output 9 2 2 20" xfId="48781"/>
    <cellStyle name="Output 9 2 2 21" xfId="48782"/>
    <cellStyle name="Output 9 2 2 3" xfId="48783"/>
    <cellStyle name="Output 9 2 2 3 10" xfId="48784"/>
    <cellStyle name="Output 9 2 2 3 11" xfId="48785"/>
    <cellStyle name="Output 9 2 2 3 12" xfId="48786"/>
    <cellStyle name="Output 9 2 2 3 13" xfId="48787"/>
    <cellStyle name="Output 9 2 2 3 14" xfId="48788"/>
    <cellStyle name="Output 9 2 2 3 15" xfId="48789"/>
    <cellStyle name="Output 9 2 2 3 16" xfId="48790"/>
    <cellStyle name="Output 9 2 2 3 2" xfId="48791"/>
    <cellStyle name="Output 9 2 2 3 3" xfId="48792"/>
    <cellStyle name="Output 9 2 2 3 4" xfId="48793"/>
    <cellStyle name="Output 9 2 2 3 5" xfId="48794"/>
    <cellStyle name="Output 9 2 2 3 6" xfId="48795"/>
    <cellStyle name="Output 9 2 2 3 7" xfId="48796"/>
    <cellStyle name="Output 9 2 2 3 8" xfId="48797"/>
    <cellStyle name="Output 9 2 2 3 9" xfId="48798"/>
    <cellStyle name="Output 9 2 2 4" xfId="48799"/>
    <cellStyle name="Output 9 2 2 4 10" xfId="48800"/>
    <cellStyle name="Output 9 2 2 4 11" xfId="48801"/>
    <cellStyle name="Output 9 2 2 4 12" xfId="48802"/>
    <cellStyle name="Output 9 2 2 4 13" xfId="48803"/>
    <cellStyle name="Output 9 2 2 4 14" xfId="48804"/>
    <cellStyle name="Output 9 2 2 4 15" xfId="48805"/>
    <cellStyle name="Output 9 2 2 4 16" xfId="48806"/>
    <cellStyle name="Output 9 2 2 4 2" xfId="48807"/>
    <cellStyle name="Output 9 2 2 4 3" xfId="48808"/>
    <cellStyle name="Output 9 2 2 4 4" xfId="48809"/>
    <cellStyle name="Output 9 2 2 4 5" xfId="48810"/>
    <cellStyle name="Output 9 2 2 4 6" xfId="48811"/>
    <cellStyle name="Output 9 2 2 4 7" xfId="48812"/>
    <cellStyle name="Output 9 2 2 4 8" xfId="48813"/>
    <cellStyle name="Output 9 2 2 4 9" xfId="48814"/>
    <cellStyle name="Output 9 2 2 5" xfId="48815"/>
    <cellStyle name="Output 9 2 2 5 10" xfId="48816"/>
    <cellStyle name="Output 9 2 2 5 11" xfId="48817"/>
    <cellStyle name="Output 9 2 2 5 12" xfId="48818"/>
    <cellStyle name="Output 9 2 2 5 13" xfId="48819"/>
    <cellStyle name="Output 9 2 2 5 14" xfId="48820"/>
    <cellStyle name="Output 9 2 2 5 15" xfId="48821"/>
    <cellStyle name="Output 9 2 2 5 2" xfId="48822"/>
    <cellStyle name="Output 9 2 2 5 3" xfId="48823"/>
    <cellStyle name="Output 9 2 2 5 4" xfId="48824"/>
    <cellStyle name="Output 9 2 2 5 5" xfId="48825"/>
    <cellStyle name="Output 9 2 2 5 6" xfId="48826"/>
    <cellStyle name="Output 9 2 2 5 7" xfId="48827"/>
    <cellStyle name="Output 9 2 2 5 8" xfId="48828"/>
    <cellStyle name="Output 9 2 2 5 9" xfId="48829"/>
    <cellStyle name="Output 9 2 2 6" xfId="48830"/>
    <cellStyle name="Output 9 2 2 7" xfId="48831"/>
    <cellStyle name="Output 9 2 2 8" xfId="48832"/>
    <cellStyle name="Output 9 2 2 9" xfId="48833"/>
    <cellStyle name="Output 9 2 20" xfId="48834"/>
    <cellStyle name="Output 9 2 21" xfId="48835"/>
    <cellStyle name="Output 9 2 22" xfId="48836"/>
    <cellStyle name="Output 9 2 23" xfId="48837"/>
    <cellStyle name="Output 9 2 24" xfId="48838"/>
    <cellStyle name="Output 9 2 25" xfId="48839"/>
    <cellStyle name="Output 9 2 26" xfId="48840"/>
    <cellStyle name="Output 9 2 27" xfId="48841"/>
    <cellStyle name="Output 9 2 28" xfId="48842"/>
    <cellStyle name="Output 9 2 3" xfId="48843"/>
    <cellStyle name="Output 9 2 3 10" xfId="48844"/>
    <cellStyle name="Output 9 2 3 11" xfId="48845"/>
    <cellStyle name="Output 9 2 3 12" xfId="48846"/>
    <cellStyle name="Output 9 2 3 13" xfId="48847"/>
    <cellStyle name="Output 9 2 3 14" xfId="48848"/>
    <cellStyle name="Output 9 2 3 15" xfId="48849"/>
    <cellStyle name="Output 9 2 3 16" xfId="48850"/>
    <cellStyle name="Output 9 2 3 17" xfId="48851"/>
    <cellStyle name="Output 9 2 3 18" xfId="48852"/>
    <cellStyle name="Output 9 2 3 19" xfId="48853"/>
    <cellStyle name="Output 9 2 3 2" xfId="48854"/>
    <cellStyle name="Output 9 2 3 2 10" xfId="48855"/>
    <cellStyle name="Output 9 2 3 2 11" xfId="48856"/>
    <cellStyle name="Output 9 2 3 2 12" xfId="48857"/>
    <cellStyle name="Output 9 2 3 2 13" xfId="48858"/>
    <cellStyle name="Output 9 2 3 2 14" xfId="48859"/>
    <cellStyle name="Output 9 2 3 2 15" xfId="48860"/>
    <cellStyle name="Output 9 2 3 2 16" xfId="48861"/>
    <cellStyle name="Output 9 2 3 2 2" xfId="48862"/>
    <cellStyle name="Output 9 2 3 2 3" xfId="48863"/>
    <cellStyle name="Output 9 2 3 2 4" xfId="48864"/>
    <cellStyle name="Output 9 2 3 2 5" xfId="48865"/>
    <cellStyle name="Output 9 2 3 2 6" xfId="48866"/>
    <cellStyle name="Output 9 2 3 2 7" xfId="48867"/>
    <cellStyle name="Output 9 2 3 2 8" xfId="48868"/>
    <cellStyle name="Output 9 2 3 2 9" xfId="48869"/>
    <cellStyle name="Output 9 2 3 20" xfId="48870"/>
    <cellStyle name="Output 9 2 3 21" xfId="48871"/>
    <cellStyle name="Output 9 2 3 3" xfId="48872"/>
    <cellStyle name="Output 9 2 3 3 10" xfId="48873"/>
    <cellStyle name="Output 9 2 3 3 11" xfId="48874"/>
    <cellStyle name="Output 9 2 3 3 12" xfId="48875"/>
    <cellStyle name="Output 9 2 3 3 13" xfId="48876"/>
    <cellStyle name="Output 9 2 3 3 14" xfId="48877"/>
    <cellStyle name="Output 9 2 3 3 15" xfId="48878"/>
    <cellStyle name="Output 9 2 3 3 16" xfId="48879"/>
    <cellStyle name="Output 9 2 3 3 2" xfId="48880"/>
    <cellStyle name="Output 9 2 3 3 3" xfId="48881"/>
    <cellStyle name="Output 9 2 3 3 4" xfId="48882"/>
    <cellStyle name="Output 9 2 3 3 5" xfId="48883"/>
    <cellStyle name="Output 9 2 3 3 6" xfId="48884"/>
    <cellStyle name="Output 9 2 3 3 7" xfId="48885"/>
    <cellStyle name="Output 9 2 3 3 8" xfId="48886"/>
    <cellStyle name="Output 9 2 3 3 9" xfId="48887"/>
    <cellStyle name="Output 9 2 3 4" xfId="48888"/>
    <cellStyle name="Output 9 2 3 4 10" xfId="48889"/>
    <cellStyle name="Output 9 2 3 4 11" xfId="48890"/>
    <cellStyle name="Output 9 2 3 4 12" xfId="48891"/>
    <cellStyle name="Output 9 2 3 4 13" xfId="48892"/>
    <cellStyle name="Output 9 2 3 4 14" xfId="48893"/>
    <cellStyle name="Output 9 2 3 4 15" xfId="48894"/>
    <cellStyle name="Output 9 2 3 4 16" xfId="48895"/>
    <cellStyle name="Output 9 2 3 4 2" xfId="48896"/>
    <cellStyle name="Output 9 2 3 4 3" xfId="48897"/>
    <cellStyle name="Output 9 2 3 4 4" xfId="48898"/>
    <cellStyle name="Output 9 2 3 4 5" xfId="48899"/>
    <cellStyle name="Output 9 2 3 4 6" xfId="48900"/>
    <cellStyle name="Output 9 2 3 4 7" xfId="48901"/>
    <cellStyle name="Output 9 2 3 4 8" xfId="48902"/>
    <cellStyle name="Output 9 2 3 4 9" xfId="48903"/>
    <cellStyle name="Output 9 2 3 5" xfId="48904"/>
    <cellStyle name="Output 9 2 3 5 10" xfId="48905"/>
    <cellStyle name="Output 9 2 3 5 11" xfId="48906"/>
    <cellStyle name="Output 9 2 3 5 12" xfId="48907"/>
    <cellStyle name="Output 9 2 3 5 13" xfId="48908"/>
    <cellStyle name="Output 9 2 3 5 14" xfId="48909"/>
    <cellStyle name="Output 9 2 3 5 15" xfId="48910"/>
    <cellStyle name="Output 9 2 3 5 2" xfId="48911"/>
    <cellStyle name="Output 9 2 3 5 3" xfId="48912"/>
    <cellStyle name="Output 9 2 3 5 4" xfId="48913"/>
    <cellStyle name="Output 9 2 3 5 5" xfId="48914"/>
    <cellStyle name="Output 9 2 3 5 6" xfId="48915"/>
    <cellStyle name="Output 9 2 3 5 7" xfId="48916"/>
    <cellStyle name="Output 9 2 3 5 8" xfId="48917"/>
    <cellStyle name="Output 9 2 3 5 9" xfId="48918"/>
    <cellStyle name="Output 9 2 3 6" xfId="48919"/>
    <cellStyle name="Output 9 2 3 7" xfId="48920"/>
    <cellStyle name="Output 9 2 3 8" xfId="48921"/>
    <cellStyle name="Output 9 2 3 9" xfId="48922"/>
    <cellStyle name="Output 9 2 4" xfId="48923"/>
    <cellStyle name="Output 9 2 4 10" xfId="48924"/>
    <cellStyle name="Output 9 2 4 11" xfId="48925"/>
    <cellStyle name="Output 9 2 4 12" xfId="48926"/>
    <cellStyle name="Output 9 2 4 13" xfId="48927"/>
    <cellStyle name="Output 9 2 4 14" xfId="48928"/>
    <cellStyle name="Output 9 2 4 15" xfId="48929"/>
    <cellStyle name="Output 9 2 4 16" xfId="48930"/>
    <cellStyle name="Output 9 2 4 2" xfId="48931"/>
    <cellStyle name="Output 9 2 4 3" xfId="48932"/>
    <cellStyle name="Output 9 2 4 4" xfId="48933"/>
    <cellStyle name="Output 9 2 4 5" xfId="48934"/>
    <cellStyle name="Output 9 2 4 6" xfId="48935"/>
    <cellStyle name="Output 9 2 4 7" xfId="48936"/>
    <cellStyle name="Output 9 2 4 8" xfId="48937"/>
    <cellStyle name="Output 9 2 4 9" xfId="48938"/>
    <cellStyle name="Output 9 2 5" xfId="48939"/>
    <cellStyle name="Output 9 2 5 10" xfId="48940"/>
    <cellStyle name="Output 9 2 5 11" xfId="48941"/>
    <cellStyle name="Output 9 2 5 12" xfId="48942"/>
    <cellStyle name="Output 9 2 5 13" xfId="48943"/>
    <cellStyle name="Output 9 2 5 14" xfId="48944"/>
    <cellStyle name="Output 9 2 5 15" xfId="48945"/>
    <cellStyle name="Output 9 2 5 16" xfId="48946"/>
    <cellStyle name="Output 9 2 5 2" xfId="48947"/>
    <cellStyle name="Output 9 2 5 3" xfId="48948"/>
    <cellStyle name="Output 9 2 5 4" xfId="48949"/>
    <cellStyle name="Output 9 2 5 5" xfId="48950"/>
    <cellStyle name="Output 9 2 5 6" xfId="48951"/>
    <cellStyle name="Output 9 2 5 7" xfId="48952"/>
    <cellStyle name="Output 9 2 5 8" xfId="48953"/>
    <cellStyle name="Output 9 2 5 9" xfId="48954"/>
    <cellStyle name="Output 9 2 6" xfId="48955"/>
    <cellStyle name="Output 9 2 6 10" xfId="48956"/>
    <cellStyle name="Output 9 2 6 11" xfId="48957"/>
    <cellStyle name="Output 9 2 6 12" xfId="48958"/>
    <cellStyle name="Output 9 2 6 13" xfId="48959"/>
    <cellStyle name="Output 9 2 6 14" xfId="48960"/>
    <cellStyle name="Output 9 2 6 15" xfId="48961"/>
    <cellStyle name="Output 9 2 6 16" xfId="48962"/>
    <cellStyle name="Output 9 2 6 2" xfId="48963"/>
    <cellStyle name="Output 9 2 6 3" xfId="48964"/>
    <cellStyle name="Output 9 2 6 4" xfId="48965"/>
    <cellStyle name="Output 9 2 6 5" xfId="48966"/>
    <cellStyle name="Output 9 2 6 6" xfId="48967"/>
    <cellStyle name="Output 9 2 6 7" xfId="48968"/>
    <cellStyle name="Output 9 2 6 8" xfId="48969"/>
    <cellStyle name="Output 9 2 6 9" xfId="48970"/>
    <cellStyle name="Output 9 2 7" xfId="48971"/>
    <cellStyle name="Output 9 2 7 10" xfId="48972"/>
    <cellStyle name="Output 9 2 7 11" xfId="48973"/>
    <cellStyle name="Output 9 2 7 12" xfId="48974"/>
    <cellStyle name="Output 9 2 7 13" xfId="48975"/>
    <cellStyle name="Output 9 2 7 14" xfId="48976"/>
    <cellStyle name="Output 9 2 7 15" xfId="48977"/>
    <cellStyle name="Output 9 2 7 16" xfId="48978"/>
    <cellStyle name="Output 9 2 7 2" xfId="48979"/>
    <cellStyle name="Output 9 2 7 3" xfId="48980"/>
    <cellStyle name="Output 9 2 7 4" xfId="48981"/>
    <cellStyle name="Output 9 2 7 5" xfId="48982"/>
    <cellStyle name="Output 9 2 7 6" xfId="48983"/>
    <cellStyle name="Output 9 2 7 7" xfId="48984"/>
    <cellStyle name="Output 9 2 7 8" xfId="48985"/>
    <cellStyle name="Output 9 2 7 9" xfId="48986"/>
    <cellStyle name="Output 9 2 8" xfId="48987"/>
    <cellStyle name="Output 9 2 8 10" xfId="48988"/>
    <cellStyle name="Output 9 2 8 11" xfId="48989"/>
    <cellStyle name="Output 9 2 8 12" xfId="48990"/>
    <cellStyle name="Output 9 2 8 13" xfId="48991"/>
    <cellStyle name="Output 9 2 8 14" xfId="48992"/>
    <cellStyle name="Output 9 2 8 15" xfId="48993"/>
    <cellStyle name="Output 9 2 8 16" xfId="48994"/>
    <cellStyle name="Output 9 2 8 2" xfId="48995"/>
    <cellStyle name="Output 9 2 8 3" xfId="48996"/>
    <cellStyle name="Output 9 2 8 4" xfId="48997"/>
    <cellStyle name="Output 9 2 8 5" xfId="48998"/>
    <cellStyle name="Output 9 2 8 6" xfId="48999"/>
    <cellStyle name="Output 9 2 8 7" xfId="49000"/>
    <cellStyle name="Output 9 2 8 8" xfId="49001"/>
    <cellStyle name="Output 9 2 8 9" xfId="49002"/>
    <cellStyle name="Output 9 2 9" xfId="49003"/>
    <cellStyle name="Output 9 2 9 10" xfId="49004"/>
    <cellStyle name="Output 9 2 9 11" xfId="49005"/>
    <cellStyle name="Output 9 2 9 12" xfId="49006"/>
    <cellStyle name="Output 9 2 9 13" xfId="49007"/>
    <cellStyle name="Output 9 2 9 14" xfId="49008"/>
    <cellStyle name="Output 9 2 9 15" xfId="49009"/>
    <cellStyle name="Output 9 2 9 16" xfId="49010"/>
    <cellStyle name="Output 9 2 9 2" xfId="49011"/>
    <cellStyle name="Output 9 2 9 3" xfId="49012"/>
    <cellStyle name="Output 9 2 9 4" xfId="49013"/>
    <cellStyle name="Output 9 2 9 5" xfId="49014"/>
    <cellStyle name="Output 9 2 9 6" xfId="49015"/>
    <cellStyle name="Output 9 2 9 7" xfId="49016"/>
    <cellStyle name="Output 9 2 9 8" xfId="49017"/>
    <cellStyle name="Output 9 2 9 9" xfId="49018"/>
    <cellStyle name="Output 9 3" xfId="49019"/>
    <cellStyle name="Output 9 3 10" xfId="49020"/>
    <cellStyle name="Output 9 3 11" xfId="49021"/>
    <cellStyle name="Output 9 3 12" xfId="49022"/>
    <cellStyle name="Output 9 3 13" xfId="49023"/>
    <cellStyle name="Output 9 3 14" xfId="49024"/>
    <cellStyle name="Output 9 3 15" xfId="49025"/>
    <cellStyle name="Output 9 3 16" xfId="49026"/>
    <cellStyle name="Output 9 3 17" xfId="49027"/>
    <cellStyle name="Output 9 3 18" xfId="49028"/>
    <cellStyle name="Output 9 3 19" xfId="49029"/>
    <cellStyle name="Output 9 3 2" xfId="49030"/>
    <cellStyle name="Output 9 3 2 10" xfId="49031"/>
    <cellStyle name="Output 9 3 2 11" xfId="49032"/>
    <cellStyle name="Output 9 3 2 12" xfId="49033"/>
    <cellStyle name="Output 9 3 2 13" xfId="49034"/>
    <cellStyle name="Output 9 3 2 14" xfId="49035"/>
    <cellStyle name="Output 9 3 2 15" xfId="49036"/>
    <cellStyle name="Output 9 3 2 16" xfId="49037"/>
    <cellStyle name="Output 9 3 2 17" xfId="49038"/>
    <cellStyle name="Output 9 3 2 18" xfId="49039"/>
    <cellStyle name="Output 9 3 2 19" xfId="49040"/>
    <cellStyle name="Output 9 3 2 2" xfId="49041"/>
    <cellStyle name="Output 9 3 2 2 10" xfId="49042"/>
    <cellStyle name="Output 9 3 2 2 11" xfId="49043"/>
    <cellStyle name="Output 9 3 2 2 12" xfId="49044"/>
    <cellStyle name="Output 9 3 2 2 13" xfId="49045"/>
    <cellStyle name="Output 9 3 2 2 14" xfId="49046"/>
    <cellStyle name="Output 9 3 2 2 15" xfId="49047"/>
    <cellStyle name="Output 9 3 2 2 16" xfId="49048"/>
    <cellStyle name="Output 9 3 2 2 2" xfId="49049"/>
    <cellStyle name="Output 9 3 2 2 3" xfId="49050"/>
    <cellStyle name="Output 9 3 2 2 4" xfId="49051"/>
    <cellStyle name="Output 9 3 2 2 5" xfId="49052"/>
    <cellStyle name="Output 9 3 2 2 6" xfId="49053"/>
    <cellStyle name="Output 9 3 2 2 7" xfId="49054"/>
    <cellStyle name="Output 9 3 2 2 8" xfId="49055"/>
    <cellStyle name="Output 9 3 2 2 9" xfId="49056"/>
    <cellStyle name="Output 9 3 2 20" xfId="49057"/>
    <cellStyle name="Output 9 3 2 21" xfId="49058"/>
    <cellStyle name="Output 9 3 2 3" xfId="49059"/>
    <cellStyle name="Output 9 3 2 3 10" xfId="49060"/>
    <cellStyle name="Output 9 3 2 3 11" xfId="49061"/>
    <cellStyle name="Output 9 3 2 3 12" xfId="49062"/>
    <cellStyle name="Output 9 3 2 3 13" xfId="49063"/>
    <cellStyle name="Output 9 3 2 3 14" xfId="49064"/>
    <cellStyle name="Output 9 3 2 3 15" xfId="49065"/>
    <cellStyle name="Output 9 3 2 3 16" xfId="49066"/>
    <cellStyle name="Output 9 3 2 3 2" xfId="49067"/>
    <cellStyle name="Output 9 3 2 3 3" xfId="49068"/>
    <cellStyle name="Output 9 3 2 3 4" xfId="49069"/>
    <cellStyle name="Output 9 3 2 3 5" xfId="49070"/>
    <cellStyle name="Output 9 3 2 3 6" xfId="49071"/>
    <cellStyle name="Output 9 3 2 3 7" xfId="49072"/>
    <cellStyle name="Output 9 3 2 3 8" xfId="49073"/>
    <cellStyle name="Output 9 3 2 3 9" xfId="49074"/>
    <cellStyle name="Output 9 3 2 4" xfId="49075"/>
    <cellStyle name="Output 9 3 2 4 10" xfId="49076"/>
    <cellStyle name="Output 9 3 2 4 11" xfId="49077"/>
    <cellStyle name="Output 9 3 2 4 12" xfId="49078"/>
    <cellStyle name="Output 9 3 2 4 13" xfId="49079"/>
    <cellStyle name="Output 9 3 2 4 14" xfId="49080"/>
    <cellStyle name="Output 9 3 2 4 15" xfId="49081"/>
    <cellStyle name="Output 9 3 2 4 16" xfId="49082"/>
    <cellStyle name="Output 9 3 2 4 2" xfId="49083"/>
    <cellStyle name="Output 9 3 2 4 3" xfId="49084"/>
    <cellStyle name="Output 9 3 2 4 4" xfId="49085"/>
    <cellStyle name="Output 9 3 2 4 5" xfId="49086"/>
    <cellStyle name="Output 9 3 2 4 6" xfId="49087"/>
    <cellStyle name="Output 9 3 2 4 7" xfId="49088"/>
    <cellStyle name="Output 9 3 2 4 8" xfId="49089"/>
    <cellStyle name="Output 9 3 2 4 9" xfId="49090"/>
    <cellStyle name="Output 9 3 2 5" xfId="49091"/>
    <cellStyle name="Output 9 3 2 5 10" xfId="49092"/>
    <cellStyle name="Output 9 3 2 5 11" xfId="49093"/>
    <cellStyle name="Output 9 3 2 5 12" xfId="49094"/>
    <cellStyle name="Output 9 3 2 5 13" xfId="49095"/>
    <cellStyle name="Output 9 3 2 5 14" xfId="49096"/>
    <cellStyle name="Output 9 3 2 5 15" xfId="49097"/>
    <cellStyle name="Output 9 3 2 5 2" xfId="49098"/>
    <cellStyle name="Output 9 3 2 5 3" xfId="49099"/>
    <cellStyle name="Output 9 3 2 5 4" xfId="49100"/>
    <cellStyle name="Output 9 3 2 5 5" xfId="49101"/>
    <cellStyle name="Output 9 3 2 5 6" xfId="49102"/>
    <cellStyle name="Output 9 3 2 5 7" xfId="49103"/>
    <cellStyle name="Output 9 3 2 5 8" xfId="49104"/>
    <cellStyle name="Output 9 3 2 5 9" xfId="49105"/>
    <cellStyle name="Output 9 3 2 6" xfId="49106"/>
    <cellStyle name="Output 9 3 2 7" xfId="49107"/>
    <cellStyle name="Output 9 3 2 8" xfId="49108"/>
    <cellStyle name="Output 9 3 2 9" xfId="49109"/>
    <cellStyle name="Output 9 3 20" xfId="49110"/>
    <cellStyle name="Output 9 3 21" xfId="49111"/>
    <cellStyle name="Output 9 3 22" xfId="49112"/>
    <cellStyle name="Output 9 3 23" xfId="49113"/>
    <cellStyle name="Output 9 3 3" xfId="49114"/>
    <cellStyle name="Output 9 3 3 10" xfId="49115"/>
    <cellStyle name="Output 9 3 3 11" xfId="49116"/>
    <cellStyle name="Output 9 3 3 12" xfId="49117"/>
    <cellStyle name="Output 9 3 3 13" xfId="49118"/>
    <cellStyle name="Output 9 3 3 14" xfId="49119"/>
    <cellStyle name="Output 9 3 3 15" xfId="49120"/>
    <cellStyle name="Output 9 3 3 16" xfId="49121"/>
    <cellStyle name="Output 9 3 3 17" xfId="49122"/>
    <cellStyle name="Output 9 3 3 18" xfId="49123"/>
    <cellStyle name="Output 9 3 3 19" xfId="49124"/>
    <cellStyle name="Output 9 3 3 2" xfId="49125"/>
    <cellStyle name="Output 9 3 3 2 10" xfId="49126"/>
    <cellStyle name="Output 9 3 3 2 11" xfId="49127"/>
    <cellStyle name="Output 9 3 3 2 12" xfId="49128"/>
    <cellStyle name="Output 9 3 3 2 13" xfId="49129"/>
    <cellStyle name="Output 9 3 3 2 14" xfId="49130"/>
    <cellStyle name="Output 9 3 3 2 15" xfId="49131"/>
    <cellStyle name="Output 9 3 3 2 16" xfId="49132"/>
    <cellStyle name="Output 9 3 3 2 2" xfId="49133"/>
    <cellStyle name="Output 9 3 3 2 3" xfId="49134"/>
    <cellStyle name="Output 9 3 3 2 4" xfId="49135"/>
    <cellStyle name="Output 9 3 3 2 5" xfId="49136"/>
    <cellStyle name="Output 9 3 3 2 6" xfId="49137"/>
    <cellStyle name="Output 9 3 3 2 7" xfId="49138"/>
    <cellStyle name="Output 9 3 3 2 8" xfId="49139"/>
    <cellStyle name="Output 9 3 3 2 9" xfId="49140"/>
    <cellStyle name="Output 9 3 3 20" xfId="49141"/>
    <cellStyle name="Output 9 3 3 21" xfId="49142"/>
    <cellStyle name="Output 9 3 3 3" xfId="49143"/>
    <cellStyle name="Output 9 3 3 3 10" xfId="49144"/>
    <cellStyle name="Output 9 3 3 3 11" xfId="49145"/>
    <cellStyle name="Output 9 3 3 3 12" xfId="49146"/>
    <cellStyle name="Output 9 3 3 3 13" xfId="49147"/>
    <cellStyle name="Output 9 3 3 3 14" xfId="49148"/>
    <cellStyle name="Output 9 3 3 3 15" xfId="49149"/>
    <cellStyle name="Output 9 3 3 3 16" xfId="49150"/>
    <cellStyle name="Output 9 3 3 3 2" xfId="49151"/>
    <cellStyle name="Output 9 3 3 3 3" xfId="49152"/>
    <cellStyle name="Output 9 3 3 3 4" xfId="49153"/>
    <cellStyle name="Output 9 3 3 3 5" xfId="49154"/>
    <cellStyle name="Output 9 3 3 3 6" xfId="49155"/>
    <cellStyle name="Output 9 3 3 3 7" xfId="49156"/>
    <cellStyle name="Output 9 3 3 3 8" xfId="49157"/>
    <cellStyle name="Output 9 3 3 3 9" xfId="49158"/>
    <cellStyle name="Output 9 3 3 4" xfId="49159"/>
    <cellStyle name="Output 9 3 3 4 10" xfId="49160"/>
    <cellStyle name="Output 9 3 3 4 11" xfId="49161"/>
    <cellStyle name="Output 9 3 3 4 12" xfId="49162"/>
    <cellStyle name="Output 9 3 3 4 13" xfId="49163"/>
    <cellStyle name="Output 9 3 3 4 14" xfId="49164"/>
    <cellStyle name="Output 9 3 3 4 15" xfId="49165"/>
    <cellStyle name="Output 9 3 3 4 16" xfId="49166"/>
    <cellStyle name="Output 9 3 3 4 2" xfId="49167"/>
    <cellStyle name="Output 9 3 3 4 3" xfId="49168"/>
    <cellStyle name="Output 9 3 3 4 4" xfId="49169"/>
    <cellStyle name="Output 9 3 3 4 5" xfId="49170"/>
    <cellStyle name="Output 9 3 3 4 6" xfId="49171"/>
    <cellStyle name="Output 9 3 3 4 7" xfId="49172"/>
    <cellStyle name="Output 9 3 3 4 8" xfId="49173"/>
    <cellStyle name="Output 9 3 3 4 9" xfId="49174"/>
    <cellStyle name="Output 9 3 3 5" xfId="49175"/>
    <cellStyle name="Output 9 3 3 5 10" xfId="49176"/>
    <cellStyle name="Output 9 3 3 5 11" xfId="49177"/>
    <cellStyle name="Output 9 3 3 5 12" xfId="49178"/>
    <cellStyle name="Output 9 3 3 5 13" xfId="49179"/>
    <cellStyle name="Output 9 3 3 5 14" xfId="49180"/>
    <cellStyle name="Output 9 3 3 5 15" xfId="49181"/>
    <cellStyle name="Output 9 3 3 5 2" xfId="49182"/>
    <cellStyle name="Output 9 3 3 5 3" xfId="49183"/>
    <cellStyle name="Output 9 3 3 5 4" xfId="49184"/>
    <cellStyle name="Output 9 3 3 5 5" xfId="49185"/>
    <cellStyle name="Output 9 3 3 5 6" xfId="49186"/>
    <cellStyle name="Output 9 3 3 5 7" xfId="49187"/>
    <cellStyle name="Output 9 3 3 5 8" xfId="49188"/>
    <cellStyle name="Output 9 3 3 5 9" xfId="49189"/>
    <cellStyle name="Output 9 3 3 6" xfId="49190"/>
    <cellStyle name="Output 9 3 3 7" xfId="49191"/>
    <cellStyle name="Output 9 3 3 8" xfId="49192"/>
    <cellStyle name="Output 9 3 3 9" xfId="49193"/>
    <cellStyle name="Output 9 3 4" xfId="49194"/>
    <cellStyle name="Output 9 3 4 10" xfId="49195"/>
    <cellStyle name="Output 9 3 4 11" xfId="49196"/>
    <cellStyle name="Output 9 3 4 12" xfId="49197"/>
    <cellStyle name="Output 9 3 4 13" xfId="49198"/>
    <cellStyle name="Output 9 3 4 14" xfId="49199"/>
    <cellStyle name="Output 9 3 4 15" xfId="49200"/>
    <cellStyle name="Output 9 3 4 16" xfId="49201"/>
    <cellStyle name="Output 9 3 4 2" xfId="49202"/>
    <cellStyle name="Output 9 3 4 3" xfId="49203"/>
    <cellStyle name="Output 9 3 4 4" xfId="49204"/>
    <cellStyle name="Output 9 3 4 5" xfId="49205"/>
    <cellStyle name="Output 9 3 4 6" xfId="49206"/>
    <cellStyle name="Output 9 3 4 7" xfId="49207"/>
    <cellStyle name="Output 9 3 4 8" xfId="49208"/>
    <cellStyle name="Output 9 3 4 9" xfId="49209"/>
    <cellStyle name="Output 9 3 5" xfId="49210"/>
    <cellStyle name="Output 9 3 5 10" xfId="49211"/>
    <cellStyle name="Output 9 3 5 11" xfId="49212"/>
    <cellStyle name="Output 9 3 5 12" xfId="49213"/>
    <cellStyle name="Output 9 3 5 13" xfId="49214"/>
    <cellStyle name="Output 9 3 5 14" xfId="49215"/>
    <cellStyle name="Output 9 3 5 15" xfId="49216"/>
    <cellStyle name="Output 9 3 5 16" xfId="49217"/>
    <cellStyle name="Output 9 3 5 2" xfId="49218"/>
    <cellStyle name="Output 9 3 5 3" xfId="49219"/>
    <cellStyle name="Output 9 3 5 4" xfId="49220"/>
    <cellStyle name="Output 9 3 5 5" xfId="49221"/>
    <cellStyle name="Output 9 3 5 6" xfId="49222"/>
    <cellStyle name="Output 9 3 5 7" xfId="49223"/>
    <cellStyle name="Output 9 3 5 8" xfId="49224"/>
    <cellStyle name="Output 9 3 5 9" xfId="49225"/>
    <cellStyle name="Output 9 3 6" xfId="49226"/>
    <cellStyle name="Output 9 3 6 10" xfId="49227"/>
    <cellStyle name="Output 9 3 6 11" xfId="49228"/>
    <cellStyle name="Output 9 3 6 12" xfId="49229"/>
    <cellStyle name="Output 9 3 6 13" xfId="49230"/>
    <cellStyle name="Output 9 3 6 14" xfId="49231"/>
    <cellStyle name="Output 9 3 6 15" xfId="49232"/>
    <cellStyle name="Output 9 3 6 16" xfId="49233"/>
    <cellStyle name="Output 9 3 6 2" xfId="49234"/>
    <cellStyle name="Output 9 3 6 3" xfId="49235"/>
    <cellStyle name="Output 9 3 6 4" xfId="49236"/>
    <cellStyle name="Output 9 3 6 5" xfId="49237"/>
    <cellStyle name="Output 9 3 6 6" xfId="49238"/>
    <cellStyle name="Output 9 3 6 7" xfId="49239"/>
    <cellStyle name="Output 9 3 6 8" xfId="49240"/>
    <cellStyle name="Output 9 3 6 9" xfId="49241"/>
    <cellStyle name="Output 9 3 7" xfId="49242"/>
    <cellStyle name="Output 9 3 7 10" xfId="49243"/>
    <cellStyle name="Output 9 3 7 11" xfId="49244"/>
    <cellStyle name="Output 9 3 7 12" xfId="49245"/>
    <cellStyle name="Output 9 3 7 13" xfId="49246"/>
    <cellStyle name="Output 9 3 7 14" xfId="49247"/>
    <cellStyle name="Output 9 3 7 15" xfId="49248"/>
    <cellStyle name="Output 9 3 7 2" xfId="49249"/>
    <cellStyle name="Output 9 3 7 3" xfId="49250"/>
    <cellStyle name="Output 9 3 7 4" xfId="49251"/>
    <cellStyle name="Output 9 3 7 5" xfId="49252"/>
    <cellStyle name="Output 9 3 7 6" xfId="49253"/>
    <cellStyle name="Output 9 3 7 7" xfId="49254"/>
    <cellStyle name="Output 9 3 7 8" xfId="49255"/>
    <cellStyle name="Output 9 3 7 9" xfId="49256"/>
    <cellStyle name="Output 9 3 8" xfId="49257"/>
    <cellStyle name="Output 9 3 9" xfId="49258"/>
    <cellStyle name="Output 9 4" xfId="49259"/>
    <cellStyle name="Output 9 4 10" xfId="49260"/>
    <cellStyle name="Output 9 4 11" xfId="49261"/>
    <cellStyle name="Output 9 4 12" xfId="49262"/>
    <cellStyle name="Output 9 4 13" xfId="49263"/>
    <cellStyle name="Output 9 4 14" xfId="49264"/>
    <cellStyle name="Output 9 4 15" xfId="49265"/>
    <cellStyle name="Output 9 4 16" xfId="49266"/>
    <cellStyle name="Output 9 4 17" xfId="49267"/>
    <cellStyle name="Output 9 4 18" xfId="49268"/>
    <cellStyle name="Output 9 4 19" xfId="49269"/>
    <cellStyle name="Output 9 4 2" xfId="49270"/>
    <cellStyle name="Output 9 4 2 10" xfId="49271"/>
    <cellStyle name="Output 9 4 2 11" xfId="49272"/>
    <cellStyle name="Output 9 4 2 12" xfId="49273"/>
    <cellStyle name="Output 9 4 2 13" xfId="49274"/>
    <cellStyle name="Output 9 4 2 14" xfId="49275"/>
    <cellStyle name="Output 9 4 2 15" xfId="49276"/>
    <cellStyle name="Output 9 4 2 16" xfId="49277"/>
    <cellStyle name="Output 9 4 2 17" xfId="49278"/>
    <cellStyle name="Output 9 4 2 18" xfId="49279"/>
    <cellStyle name="Output 9 4 2 19" xfId="49280"/>
    <cellStyle name="Output 9 4 2 2" xfId="49281"/>
    <cellStyle name="Output 9 4 2 2 10" xfId="49282"/>
    <cellStyle name="Output 9 4 2 2 11" xfId="49283"/>
    <cellStyle name="Output 9 4 2 2 12" xfId="49284"/>
    <cellStyle name="Output 9 4 2 2 13" xfId="49285"/>
    <cellStyle name="Output 9 4 2 2 14" xfId="49286"/>
    <cellStyle name="Output 9 4 2 2 15" xfId="49287"/>
    <cellStyle name="Output 9 4 2 2 16" xfId="49288"/>
    <cellStyle name="Output 9 4 2 2 2" xfId="49289"/>
    <cellStyle name="Output 9 4 2 2 3" xfId="49290"/>
    <cellStyle name="Output 9 4 2 2 4" xfId="49291"/>
    <cellStyle name="Output 9 4 2 2 5" xfId="49292"/>
    <cellStyle name="Output 9 4 2 2 6" xfId="49293"/>
    <cellStyle name="Output 9 4 2 2 7" xfId="49294"/>
    <cellStyle name="Output 9 4 2 2 8" xfId="49295"/>
    <cellStyle name="Output 9 4 2 2 9" xfId="49296"/>
    <cellStyle name="Output 9 4 2 20" xfId="49297"/>
    <cellStyle name="Output 9 4 2 21" xfId="49298"/>
    <cellStyle name="Output 9 4 2 3" xfId="49299"/>
    <cellStyle name="Output 9 4 2 3 10" xfId="49300"/>
    <cellStyle name="Output 9 4 2 3 11" xfId="49301"/>
    <cellStyle name="Output 9 4 2 3 12" xfId="49302"/>
    <cellStyle name="Output 9 4 2 3 13" xfId="49303"/>
    <cellStyle name="Output 9 4 2 3 14" xfId="49304"/>
    <cellStyle name="Output 9 4 2 3 15" xfId="49305"/>
    <cellStyle name="Output 9 4 2 3 16" xfId="49306"/>
    <cellStyle name="Output 9 4 2 3 2" xfId="49307"/>
    <cellStyle name="Output 9 4 2 3 3" xfId="49308"/>
    <cellStyle name="Output 9 4 2 3 4" xfId="49309"/>
    <cellStyle name="Output 9 4 2 3 5" xfId="49310"/>
    <cellStyle name="Output 9 4 2 3 6" xfId="49311"/>
    <cellStyle name="Output 9 4 2 3 7" xfId="49312"/>
    <cellStyle name="Output 9 4 2 3 8" xfId="49313"/>
    <cellStyle name="Output 9 4 2 3 9" xfId="49314"/>
    <cellStyle name="Output 9 4 2 4" xfId="49315"/>
    <cellStyle name="Output 9 4 2 4 10" xfId="49316"/>
    <cellStyle name="Output 9 4 2 4 11" xfId="49317"/>
    <cellStyle name="Output 9 4 2 4 12" xfId="49318"/>
    <cellStyle name="Output 9 4 2 4 13" xfId="49319"/>
    <cellStyle name="Output 9 4 2 4 14" xfId="49320"/>
    <cellStyle name="Output 9 4 2 4 15" xfId="49321"/>
    <cellStyle name="Output 9 4 2 4 16" xfId="49322"/>
    <cellStyle name="Output 9 4 2 4 2" xfId="49323"/>
    <cellStyle name="Output 9 4 2 4 3" xfId="49324"/>
    <cellStyle name="Output 9 4 2 4 4" xfId="49325"/>
    <cellStyle name="Output 9 4 2 4 5" xfId="49326"/>
    <cellStyle name="Output 9 4 2 4 6" xfId="49327"/>
    <cellStyle name="Output 9 4 2 4 7" xfId="49328"/>
    <cellStyle name="Output 9 4 2 4 8" xfId="49329"/>
    <cellStyle name="Output 9 4 2 4 9" xfId="49330"/>
    <cellStyle name="Output 9 4 2 5" xfId="49331"/>
    <cellStyle name="Output 9 4 2 5 10" xfId="49332"/>
    <cellStyle name="Output 9 4 2 5 11" xfId="49333"/>
    <cellStyle name="Output 9 4 2 5 12" xfId="49334"/>
    <cellStyle name="Output 9 4 2 5 13" xfId="49335"/>
    <cellStyle name="Output 9 4 2 5 14" xfId="49336"/>
    <cellStyle name="Output 9 4 2 5 15" xfId="49337"/>
    <cellStyle name="Output 9 4 2 5 2" xfId="49338"/>
    <cellStyle name="Output 9 4 2 5 3" xfId="49339"/>
    <cellStyle name="Output 9 4 2 5 4" xfId="49340"/>
    <cellStyle name="Output 9 4 2 5 5" xfId="49341"/>
    <cellStyle name="Output 9 4 2 5 6" xfId="49342"/>
    <cellStyle name="Output 9 4 2 5 7" xfId="49343"/>
    <cellStyle name="Output 9 4 2 5 8" xfId="49344"/>
    <cellStyle name="Output 9 4 2 5 9" xfId="49345"/>
    <cellStyle name="Output 9 4 2 6" xfId="49346"/>
    <cellStyle name="Output 9 4 2 7" xfId="49347"/>
    <cellStyle name="Output 9 4 2 8" xfId="49348"/>
    <cellStyle name="Output 9 4 2 9" xfId="49349"/>
    <cellStyle name="Output 9 4 20" xfId="49350"/>
    <cellStyle name="Output 9 4 21" xfId="49351"/>
    <cellStyle name="Output 9 4 22" xfId="49352"/>
    <cellStyle name="Output 9 4 23" xfId="49353"/>
    <cellStyle name="Output 9 4 3" xfId="49354"/>
    <cellStyle name="Output 9 4 3 10" xfId="49355"/>
    <cellStyle name="Output 9 4 3 11" xfId="49356"/>
    <cellStyle name="Output 9 4 3 12" xfId="49357"/>
    <cellStyle name="Output 9 4 3 13" xfId="49358"/>
    <cellStyle name="Output 9 4 3 14" xfId="49359"/>
    <cellStyle name="Output 9 4 3 15" xfId="49360"/>
    <cellStyle name="Output 9 4 3 16" xfId="49361"/>
    <cellStyle name="Output 9 4 3 17" xfId="49362"/>
    <cellStyle name="Output 9 4 3 18" xfId="49363"/>
    <cellStyle name="Output 9 4 3 19" xfId="49364"/>
    <cellStyle name="Output 9 4 3 2" xfId="49365"/>
    <cellStyle name="Output 9 4 3 2 10" xfId="49366"/>
    <cellStyle name="Output 9 4 3 2 11" xfId="49367"/>
    <cellStyle name="Output 9 4 3 2 12" xfId="49368"/>
    <cellStyle name="Output 9 4 3 2 13" xfId="49369"/>
    <cellStyle name="Output 9 4 3 2 14" xfId="49370"/>
    <cellStyle name="Output 9 4 3 2 15" xfId="49371"/>
    <cellStyle name="Output 9 4 3 2 16" xfId="49372"/>
    <cellStyle name="Output 9 4 3 2 2" xfId="49373"/>
    <cellStyle name="Output 9 4 3 2 3" xfId="49374"/>
    <cellStyle name="Output 9 4 3 2 4" xfId="49375"/>
    <cellStyle name="Output 9 4 3 2 5" xfId="49376"/>
    <cellStyle name="Output 9 4 3 2 6" xfId="49377"/>
    <cellStyle name="Output 9 4 3 2 7" xfId="49378"/>
    <cellStyle name="Output 9 4 3 2 8" xfId="49379"/>
    <cellStyle name="Output 9 4 3 2 9" xfId="49380"/>
    <cellStyle name="Output 9 4 3 20" xfId="49381"/>
    <cellStyle name="Output 9 4 3 21" xfId="49382"/>
    <cellStyle name="Output 9 4 3 3" xfId="49383"/>
    <cellStyle name="Output 9 4 3 3 10" xfId="49384"/>
    <cellStyle name="Output 9 4 3 3 11" xfId="49385"/>
    <cellStyle name="Output 9 4 3 3 12" xfId="49386"/>
    <cellStyle name="Output 9 4 3 3 13" xfId="49387"/>
    <cellStyle name="Output 9 4 3 3 14" xfId="49388"/>
    <cellStyle name="Output 9 4 3 3 15" xfId="49389"/>
    <cellStyle name="Output 9 4 3 3 16" xfId="49390"/>
    <cellStyle name="Output 9 4 3 3 2" xfId="49391"/>
    <cellStyle name="Output 9 4 3 3 3" xfId="49392"/>
    <cellStyle name="Output 9 4 3 3 4" xfId="49393"/>
    <cellStyle name="Output 9 4 3 3 5" xfId="49394"/>
    <cellStyle name="Output 9 4 3 3 6" xfId="49395"/>
    <cellStyle name="Output 9 4 3 3 7" xfId="49396"/>
    <cellStyle name="Output 9 4 3 3 8" xfId="49397"/>
    <cellStyle name="Output 9 4 3 3 9" xfId="49398"/>
    <cellStyle name="Output 9 4 3 4" xfId="49399"/>
    <cellStyle name="Output 9 4 3 4 10" xfId="49400"/>
    <cellStyle name="Output 9 4 3 4 11" xfId="49401"/>
    <cellStyle name="Output 9 4 3 4 12" xfId="49402"/>
    <cellStyle name="Output 9 4 3 4 13" xfId="49403"/>
    <cellStyle name="Output 9 4 3 4 14" xfId="49404"/>
    <cellStyle name="Output 9 4 3 4 15" xfId="49405"/>
    <cellStyle name="Output 9 4 3 4 16" xfId="49406"/>
    <cellStyle name="Output 9 4 3 4 2" xfId="49407"/>
    <cellStyle name="Output 9 4 3 4 3" xfId="49408"/>
    <cellStyle name="Output 9 4 3 4 4" xfId="49409"/>
    <cellStyle name="Output 9 4 3 4 5" xfId="49410"/>
    <cellStyle name="Output 9 4 3 4 6" xfId="49411"/>
    <cellStyle name="Output 9 4 3 4 7" xfId="49412"/>
    <cellStyle name="Output 9 4 3 4 8" xfId="49413"/>
    <cellStyle name="Output 9 4 3 4 9" xfId="49414"/>
    <cellStyle name="Output 9 4 3 5" xfId="49415"/>
    <cellStyle name="Output 9 4 3 5 10" xfId="49416"/>
    <cellStyle name="Output 9 4 3 5 11" xfId="49417"/>
    <cellStyle name="Output 9 4 3 5 12" xfId="49418"/>
    <cellStyle name="Output 9 4 3 5 13" xfId="49419"/>
    <cellStyle name="Output 9 4 3 5 14" xfId="49420"/>
    <cellStyle name="Output 9 4 3 5 15" xfId="49421"/>
    <cellStyle name="Output 9 4 3 5 2" xfId="49422"/>
    <cellStyle name="Output 9 4 3 5 3" xfId="49423"/>
    <cellStyle name="Output 9 4 3 5 4" xfId="49424"/>
    <cellStyle name="Output 9 4 3 5 5" xfId="49425"/>
    <cellStyle name="Output 9 4 3 5 6" xfId="49426"/>
    <cellStyle name="Output 9 4 3 5 7" xfId="49427"/>
    <cellStyle name="Output 9 4 3 5 8" xfId="49428"/>
    <cellStyle name="Output 9 4 3 5 9" xfId="49429"/>
    <cellStyle name="Output 9 4 3 6" xfId="49430"/>
    <cellStyle name="Output 9 4 3 7" xfId="49431"/>
    <cellStyle name="Output 9 4 3 8" xfId="49432"/>
    <cellStyle name="Output 9 4 3 9" xfId="49433"/>
    <cellStyle name="Output 9 4 4" xfId="49434"/>
    <cellStyle name="Output 9 4 4 10" xfId="49435"/>
    <cellStyle name="Output 9 4 4 11" xfId="49436"/>
    <cellStyle name="Output 9 4 4 12" xfId="49437"/>
    <cellStyle name="Output 9 4 4 13" xfId="49438"/>
    <cellStyle name="Output 9 4 4 14" xfId="49439"/>
    <cellStyle name="Output 9 4 4 15" xfId="49440"/>
    <cellStyle name="Output 9 4 4 16" xfId="49441"/>
    <cellStyle name="Output 9 4 4 2" xfId="49442"/>
    <cellStyle name="Output 9 4 4 3" xfId="49443"/>
    <cellStyle name="Output 9 4 4 4" xfId="49444"/>
    <cellStyle name="Output 9 4 4 5" xfId="49445"/>
    <cellStyle name="Output 9 4 4 6" xfId="49446"/>
    <cellStyle name="Output 9 4 4 7" xfId="49447"/>
    <cellStyle name="Output 9 4 4 8" xfId="49448"/>
    <cellStyle name="Output 9 4 4 9" xfId="49449"/>
    <cellStyle name="Output 9 4 5" xfId="49450"/>
    <cellStyle name="Output 9 4 5 10" xfId="49451"/>
    <cellStyle name="Output 9 4 5 11" xfId="49452"/>
    <cellStyle name="Output 9 4 5 12" xfId="49453"/>
    <cellStyle name="Output 9 4 5 13" xfId="49454"/>
    <cellStyle name="Output 9 4 5 14" xfId="49455"/>
    <cellStyle name="Output 9 4 5 15" xfId="49456"/>
    <cellStyle name="Output 9 4 5 16" xfId="49457"/>
    <cellStyle name="Output 9 4 5 2" xfId="49458"/>
    <cellStyle name="Output 9 4 5 3" xfId="49459"/>
    <cellStyle name="Output 9 4 5 4" xfId="49460"/>
    <cellStyle name="Output 9 4 5 5" xfId="49461"/>
    <cellStyle name="Output 9 4 5 6" xfId="49462"/>
    <cellStyle name="Output 9 4 5 7" xfId="49463"/>
    <cellStyle name="Output 9 4 5 8" xfId="49464"/>
    <cellStyle name="Output 9 4 5 9" xfId="49465"/>
    <cellStyle name="Output 9 4 6" xfId="49466"/>
    <cellStyle name="Output 9 4 6 10" xfId="49467"/>
    <cellStyle name="Output 9 4 6 11" xfId="49468"/>
    <cellStyle name="Output 9 4 6 12" xfId="49469"/>
    <cellStyle name="Output 9 4 6 13" xfId="49470"/>
    <cellStyle name="Output 9 4 6 14" xfId="49471"/>
    <cellStyle name="Output 9 4 6 15" xfId="49472"/>
    <cellStyle name="Output 9 4 6 16" xfId="49473"/>
    <cellStyle name="Output 9 4 6 2" xfId="49474"/>
    <cellStyle name="Output 9 4 6 3" xfId="49475"/>
    <cellStyle name="Output 9 4 6 4" xfId="49476"/>
    <cellStyle name="Output 9 4 6 5" xfId="49477"/>
    <cellStyle name="Output 9 4 6 6" xfId="49478"/>
    <cellStyle name="Output 9 4 6 7" xfId="49479"/>
    <cellStyle name="Output 9 4 6 8" xfId="49480"/>
    <cellStyle name="Output 9 4 6 9" xfId="49481"/>
    <cellStyle name="Output 9 4 7" xfId="49482"/>
    <cellStyle name="Output 9 4 7 10" xfId="49483"/>
    <cellStyle name="Output 9 4 7 11" xfId="49484"/>
    <cellStyle name="Output 9 4 7 12" xfId="49485"/>
    <cellStyle name="Output 9 4 7 13" xfId="49486"/>
    <cellStyle name="Output 9 4 7 14" xfId="49487"/>
    <cellStyle name="Output 9 4 7 15" xfId="49488"/>
    <cellStyle name="Output 9 4 7 2" xfId="49489"/>
    <cellStyle name="Output 9 4 7 3" xfId="49490"/>
    <cellStyle name="Output 9 4 7 4" xfId="49491"/>
    <cellStyle name="Output 9 4 7 5" xfId="49492"/>
    <cellStyle name="Output 9 4 7 6" xfId="49493"/>
    <cellStyle name="Output 9 4 7 7" xfId="49494"/>
    <cellStyle name="Output 9 4 7 8" xfId="49495"/>
    <cellStyle name="Output 9 4 7 9" xfId="49496"/>
    <cellStyle name="Output 9 4 8" xfId="49497"/>
    <cellStyle name="Output 9 4 9" xfId="49498"/>
    <cellStyle name="Output 9 5" xfId="49499"/>
    <cellStyle name="Output 9 5 10" xfId="49500"/>
    <cellStyle name="Output 9 5 11" xfId="49501"/>
    <cellStyle name="Output 9 5 12" xfId="49502"/>
    <cellStyle name="Output 9 5 13" xfId="49503"/>
    <cellStyle name="Output 9 5 14" xfId="49504"/>
    <cellStyle name="Output 9 5 15" xfId="49505"/>
    <cellStyle name="Output 9 5 16" xfId="49506"/>
    <cellStyle name="Output 9 5 17" xfId="49507"/>
    <cellStyle name="Output 9 5 18" xfId="49508"/>
    <cellStyle name="Output 9 5 19" xfId="49509"/>
    <cellStyle name="Output 9 5 2" xfId="49510"/>
    <cellStyle name="Output 9 5 2 10" xfId="49511"/>
    <cellStyle name="Output 9 5 2 11" xfId="49512"/>
    <cellStyle name="Output 9 5 2 12" xfId="49513"/>
    <cellStyle name="Output 9 5 2 13" xfId="49514"/>
    <cellStyle name="Output 9 5 2 14" xfId="49515"/>
    <cellStyle name="Output 9 5 2 15" xfId="49516"/>
    <cellStyle name="Output 9 5 2 16" xfId="49517"/>
    <cellStyle name="Output 9 5 2 2" xfId="49518"/>
    <cellStyle name="Output 9 5 2 3" xfId="49519"/>
    <cellStyle name="Output 9 5 2 4" xfId="49520"/>
    <cellStyle name="Output 9 5 2 5" xfId="49521"/>
    <cellStyle name="Output 9 5 2 6" xfId="49522"/>
    <cellStyle name="Output 9 5 2 7" xfId="49523"/>
    <cellStyle name="Output 9 5 2 8" xfId="49524"/>
    <cellStyle name="Output 9 5 2 9" xfId="49525"/>
    <cellStyle name="Output 9 5 20" xfId="49526"/>
    <cellStyle name="Output 9 5 21" xfId="49527"/>
    <cellStyle name="Output 9 5 3" xfId="49528"/>
    <cellStyle name="Output 9 5 3 10" xfId="49529"/>
    <cellStyle name="Output 9 5 3 11" xfId="49530"/>
    <cellStyle name="Output 9 5 3 12" xfId="49531"/>
    <cellStyle name="Output 9 5 3 13" xfId="49532"/>
    <cellStyle name="Output 9 5 3 14" xfId="49533"/>
    <cellStyle name="Output 9 5 3 15" xfId="49534"/>
    <cellStyle name="Output 9 5 3 16" xfId="49535"/>
    <cellStyle name="Output 9 5 3 2" xfId="49536"/>
    <cellStyle name="Output 9 5 3 3" xfId="49537"/>
    <cellStyle name="Output 9 5 3 4" xfId="49538"/>
    <cellStyle name="Output 9 5 3 5" xfId="49539"/>
    <cellStyle name="Output 9 5 3 6" xfId="49540"/>
    <cellStyle name="Output 9 5 3 7" xfId="49541"/>
    <cellStyle name="Output 9 5 3 8" xfId="49542"/>
    <cellStyle name="Output 9 5 3 9" xfId="49543"/>
    <cellStyle name="Output 9 5 4" xfId="49544"/>
    <cellStyle name="Output 9 5 4 10" xfId="49545"/>
    <cellStyle name="Output 9 5 4 11" xfId="49546"/>
    <cellStyle name="Output 9 5 4 12" xfId="49547"/>
    <cellStyle name="Output 9 5 4 13" xfId="49548"/>
    <cellStyle name="Output 9 5 4 14" xfId="49549"/>
    <cellStyle name="Output 9 5 4 15" xfId="49550"/>
    <cellStyle name="Output 9 5 4 16" xfId="49551"/>
    <cellStyle name="Output 9 5 4 2" xfId="49552"/>
    <cellStyle name="Output 9 5 4 3" xfId="49553"/>
    <cellStyle name="Output 9 5 4 4" xfId="49554"/>
    <cellStyle name="Output 9 5 4 5" xfId="49555"/>
    <cellStyle name="Output 9 5 4 6" xfId="49556"/>
    <cellStyle name="Output 9 5 4 7" xfId="49557"/>
    <cellStyle name="Output 9 5 4 8" xfId="49558"/>
    <cellStyle name="Output 9 5 4 9" xfId="49559"/>
    <cellStyle name="Output 9 5 5" xfId="49560"/>
    <cellStyle name="Output 9 5 5 10" xfId="49561"/>
    <cellStyle name="Output 9 5 5 11" xfId="49562"/>
    <cellStyle name="Output 9 5 5 12" xfId="49563"/>
    <cellStyle name="Output 9 5 5 13" xfId="49564"/>
    <cellStyle name="Output 9 5 5 14" xfId="49565"/>
    <cellStyle name="Output 9 5 5 15" xfId="49566"/>
    <cellStyle name="Output 9 5 5 2" xfId="49567"/>
    <cellStyle name="Output 9 5 5 3" xfId="49568"/>
    <cellStyle name="Output 9 5 5 4" xfId="49569"/>
    <cellStyle name="Output 9 5 5 5" xfId="49570"/>
    <cellStyle name="Output 9 5 5 6" xfId="49571"/>
    <cellStyle name="Output 9 5 5 7" xfId="49572"/>
    <cellStyle name="Output 9 5 5 8" xfId="49573"/>
    <cellStyle name="Output 9 5 5 9" xfId="49574"/>
    <cellStyle name="Output 9 5 6" xfId="49575"/>
    <cellStyle name="Output 9 5 7" xfId="49576"/>
    <cellStyle name="Output 9 5 8" xfId="49577"/>
    <cellStyle name="Output 9 5 9" xfId="49578"/>
    <cellStyle name="Output 9 6" xfId="49579"/>
    <cellStyle name="Output 9 6 10" xfId="49580"/>
    <cellStyle name="Output 9 6 11" xfId="49581"/>
    <cellStyle name="Output 9 6 12" xfId="49582"/>
    <cellStyle name="Output 9 6 13" xfId="49583"/>
    <cellStyle name="Output 9 6 14" xfId="49584"/>
    <cellStyle name="Output 9 6 15" xfId="49585"/>
    <cellStyle name="Output 9 6 16" xfId="49586"/>
    <cellStyle name="Output 9 6 17" xfId="49587"/>
    <cellStyle name="Output 9 6 18" xfId="49588"/>
    <cellStyle name="Output 9 6 19" xfId="49589"/>
    <cellStyle name="Output 9 6 2" xfId="49590"/>
    <cellStyle name="Output 9 6 2 10" xfId="49591"/>
    <cellStyle name="Output 9 6 2 11" xfId="49592"/>
    <cellStyle name="Output 9 6 2 12" xfId="49593"/>
    <cellStyle name="Output 9 6 2 13" xfId="49594"/>
    <cellStyle name="Output 9 6 2 14" xfId="49595"/>
    <cellStyle name="Output 9 6 2 15" xfId="49596"/>
    <cellStyle name="Output 9 6 2 16" xfId="49597"/>
    <cellStyle name="Output 9 6 2 2" xfId="49598"/>
    <cellStyle name="Output 9 6 2 3" xfId="49599"/>
    <cellStyle name="Output 9 6 2 4" xfId="49600"/>
    <cellStyle name="Output 9 6 2 5" xfId="49601"/>
    <cellStyle name="Output 9 6 2 6" xfId="49602"/>
    <cellStyle name="Output 9 6 2 7" xfId="49603"/>
    <cellStyle name="Output 9 6 2 8" xfId="49604"/>
    <cellStyle name="Output 9 6 2 9" xfId="49605"/>
    <cellStyle name="Output 9 6 20" xfId="49606"/>
    <cellStyle name="Output 9 6 21" xfId="49607"/>
    <cellStyle name="Output 9 6 3" xfId="49608"/>
    <cellStyle name="Output 9 6 3 10" xfId="49609"/>
    <cellStyle name="Output 9 6 3 11" xfId="49610"/>
    <cellStyle name="Output 9 6 3 12" xfId="49611"/>
    <cellStyle name="Output 9 6 3 13" xfId="49612"/>
    <cellStyle name="Output 9 6 3 14" xfId="49613"/>
    <cellStyle name="Output 9 6 3 15" xfId="49614"/>
    <cellStyle name="Output 9 6 3 16" xfId="49615"/>
    <cellStyle name="Output 9 6 3 2" xfId="49616"/>
    <cellStyle name="Output 9 6 3 3" xfId="49617"/>
    <cellStyle name="Output 9 6 3 4" xfId="49618"/>
    <cellStyle name="Output 9 6 3 5" xfId="49619"/>
    <cellStyle name="Output 9 6 3 6" xfId="49620"/>
    <cellStyle name="Output 9 6 3 7" xfId="49621"/>
    <cellStyle name="Output 9 6 3 8" xfId="49622"/>
    <cellStyle name="Output 9 6 3 9" xfId="49623"/>
    <cellStyle name="Output 9 6 4" xfId="49624"/>
    <cellStyle name="Output 9 6 4 10" xfId="49625"/>
    <cellStyle name="Output 9 6 4 11" xfId="49626"/>
    <cellStyle name="Output 9 6 4 12" xfId="49627"/>
    <cellStyle name="Output 9 6 4 13" xfId="49628"/>
    <cellStyle name="Output 9 6 4 14" xfId="49629"/>
    <cellStyle name="Output 9 6 4 15" xfId="49630"/>
    <cellStyle name="Output 9 6 4 16" xfId="49631"/>
    <cellStyle name="Output 9 6 4 2" xfId="49632"/>
    <cellStyle name="Output 9 6 4 3" xfId="49633"/>
    <cellStyle name="Output 9 6 4 4" xfId="49634"/>
    <cellStyle name="Output 9 6 4 5" xfId="49635"/>
    <cellStyle name="Output 9 6 4 6" xfId="49636"/>
    <cellStyle name="Output 9 6 4 7" xfId="49637"/>
    <cellStyle name="Output 9 6 4 8" xfId="49638"/>
    <cellStyle name="Output 9 6 4 9" xfId="49639"/>
    <cellStyle name="Output 9 6 5" xfId="49640"/>
    <cellStyle name="Output 9 6 5 10" xfId="49641"/>
    <cellStyle name="Output 9 6 5 11" xfId="49642"/>
    <cellStyle name="Output 9 6 5 12" xfId="49643"/>
    <cellStyle name="Output 9 6 5 13" xfId="49644"/>
    <cellStyle name="Output 9 6 5 14" xfId="49645"/>
    <cellStyle name="Output 9 6 5 15" xfId="49646"/>
    <cellStyle name="Output 9 6 5 2" xfId="49647"/>
    <cellStyle name="Output 9 6 5 3" xfId="49648"/>
    <cellStyle name="Output 9 6 5 4" xfId="49649"/>
    <cellStyle name="Output 9 6 5 5" xfId="49650"/>
    <cellStyle name="Output 9 6 5 6" xfId="49651"/>
    <cellStyle name="Output 9 6 5 7" xfId="49652"/>
    <cellStyle name="Output 9 6 5 8" xfId="49653"/>
    <cellStyle name="Output 9 6 5 9" xfId="49654"/>
    <cellStyle name="Output 9 6 6" xfId="49655"/>
    <cellStyle name="Output 9 6 7" xfId="49656"/>
    <cellStyle name="Output 9 6 8" xfId="49657"/>
    <cellStyle name="Output 9 6 9" xfId="49658"/>
    <cellStyle name="Output 9 7" xfId="49659"/>
    <cellStyle name="Output 9 7 10" xfId="49660"/>
    <cellStyle name="Output 9 7 11" xfId="49661"/>
    <cellStyle name="Output 9 7 12" xfId="49662"/>
    <cellStyle name="Output 9 7 13" xfId="49663"/>
    <cellStyle name="Output 9 7 14" xfId="49664"/>
    <cellStyle name="Output 9 7 15" xfId="49665"/>
    <cellStyle name="Output 9 7 16" xfId="49666"/>
    <cellStyle name="Output 9 7 2" xfId="49667"/>
    <cellStyle name="Output 9 7 3" xfId="49668"/>
    <cellStyle name="Output 9 7 4" xfId="49669"/>
    <cellStyle name="Output 9 7 5" xfId="49670"/>
    <cellStyle name="Output 9 7 6" xfId="49671"/>
    <cellStyle name="Output 9 7 7" xfId="49672"/>
    <cellStyle name="Output 9 7 8" xfId="49673"/>
    <cellStyle name="Output 9 7 9" xfId="49674"/>
    <cellStyle name="Output 9 8" xfId="49675"/>
    <cellStyle name="Output 9 8 10" xfId="49676"/>
    <cellStyle name="Output 9 8 11" xfId="49677"/>
    <cellStyle name="Output 9 8 12" xfId="49678"/>
    <cellStyle name="Output 9 8 13" xfId="49679"/>
    <cellStyle name="Output 9 8 14" xfId="49680"/>
    <cellStyle name="Output 9 8 15" xfId="49681"/>
    <cellStyle name="Output 9 8 16" xfId="49682"/>
    <cellStyle name="Output 9 8 2" xfId="49683"/>
    <cellStyle name="Output 9 8 3" xfId="49684"/>
    <cellStyle name="Output 9 8 4" xfId="49685"/>
    <cellStyle name="Output 9 8 5" xfId="49686"/>
    <cellStyle name="Output 9 8 6" xfId="49687"/>
    <cellStyle name="Output 9 8 7" xfId="49688"/>
    <cellStyle name="Output 9 8 8" xfId="49689"/>
    <cellStyle name="Output 9 8 9" xfId="49690"/>
    <cellStyle name="Output 9 9" xfId="49691"/>
    <cellStyle name="Output 9 9 10" xfId="49692"/>
    <cellStyle name="Output 9 9 11" xfId="49693"/>
    <cellStyle name="Output 9 9 12" xfId="49694"/>
    <cellStyle name="Output 9 9 13" xfId="49695"/>
    <cellStyle name="Output 9 9 14" xfId="49696"/>
    <cellStyle name="Output 9 9 15" xfId="49697"/>
    <cellStyle name="Output 9 9 16" xfId="49698"/>
    <cellStyle name="Output 9 9 2" xfId="49699"/>
    <cellStyle name="Output 9 9 3" xfId="49700"/>
    <cellStyle name="Output 9 9 4" xfId="49701"/>
    <cellStyle name="Output 9 9 5" xfId="49702"/>
    <cellStyle name="Output 9 9 6" xfId="49703"/>
    <cellStyle name="Output 9 9 7" xfId="49704"/>
    <cellStyle name="Output 9 9 8" xfId="49705"/>
    <cellStyle name="Output 9 9 9" xfId="49706"/>
    <cellStyle name="Percent 2" xfId="49707"/>
    <cellStyle name="Percent 2 2" xfId="49708"/>
    <cellStyle name="Percent 3" xfId="49709"/>
    <cellStyle name="Result" xfId="49710"/>
    <cellStyle name="Result2" xfId="49711"/>
    <cellStyle name="Subtopic title" xfId="49712"/>
    <cellStyle name="Subtopic title 2" xfId="7"/>
    <cellStyle name="Subtopic title 2 2" xfId="49713"/>
    <cellStyle name="Subtopic title 2 3" xfId="49714"/>
    <cellStyle name="Subtopic title 3" xfId="49715"/>
    <cellStyle name="Subtopic title 4" xfId="49716"/>
    <cellStyle name="Subtopic title 5" xfId="49717"/>
    <cellStyle name="Subtopic title 5 2" xfId="49718"/>
    <cellStyle name="Topic title" xfId="4"/>
    <cellStyle name="Topic title 2" xfId="49719"/>
    <cellStyle name="Topic title 2 2" xfId="49720"/>
    <cellStyle name="Topic title 2 3" xfId="49721"/>
    <cellStyle name="Topic title 3" xfId="1"/>
    <cellStyle name="Topic title 3 2" xfId="49722"/>
    <cellStyle name="Topic title 4" xfId="49723"/>
    <cellStyle name="Topic title 4 2" xfId="49724"/>
    <cellStyle name="Topic title 5" xfId="49725"/>
    <cellStyle name="Total 10" xfId="49726"/>
    <cellStyle name="Total 10 10" xfId="49727"/>
    <cellStyle name="Total 10 10 10" xfId="49728"/>
    <cellStyle name="Total 10 10 11" xfId="49729"/>
    <cellStyle name="Total 10 10 12" xfId="49730"/>
    <cellStyle name="Total 10 10 13" xfId="49731"/>
    <cellStyle name="Total 10 10 2" xfId="49732"/>
    <cellStyle name="Total 10 10 3" xfId="49733"/>
    <cellStyle name="Total 10 10 4" xfId="49734"/>
    <cellStyle name="Total 10 10 5" xfId="49735"/>
    <cellStyle name="Total 10 10 6" xfId="49736"/>
    <cellStyle name="Total 10 10 7" xfId="49737"/>
    <cellStyle name="Total 10 10 8" xfId="49738"/>
    <cellStyle name="Total 10 10 9" xfId="49739"/>
    <cellStyle name="Total 10 11" xfId="49740"/>
    <cellStyle name="Total 10 12" xfId="49741"/>
    <cellStyle name="Total 10 13" xfId="49742"/>
    <cellStyle name="Total 10 14" xfId="49743"/>
    <cellStyle name="Total 10 15" xfId="49744"/>
    <cellStyle name="Total 10 16" xfId="49745"/>
    <cellStyle name="Total 10 17" xfId="49746"/>
    <cellStyle name="Total 10 18" xfId="49747"/>
    <cellStyle name="Total 10 19" xfId="49748"/>
    <cellStyle name="Total 10 2" xfId="49749"/>
    <cellStyle name="Total 10 2 10" xfId="49750"/>
    <cellStyle name="Total 10 2 10 10" xfId="49751"/>
    <cellStyle name="Total 10 2 10 11" xfId="49752"/>
    <cellStyle name="Total 10 2 10 12" xfId="49753"/>
    <cellStyle name="Total 10 2 10 13" xfId="49754"/>
    <cellStyle name="Total 10 2 10 2" xfId="49755"/>
    <cellStyle name="Total 10 2 10 3" xfId="49756"/>
    <cellStyle name="Total 10 2 10 4" xfId="49757"/>
    <cellStyle name="Total 10 2 10 5" xfId="49758"/>
    <cellStyle name="Total 10 2 10 6" xfId="49759"/>
    <cellStyle name="Total 10 2 10 7" xfId="49760"/>
    <cellStyle name="Total 10 2 10 8" xfId="49761"/>
    <cellStyle name="Total 10 2 10 9" xfId="49762"/>
    <cellStyle name="Total 10 2 11" xfId="49763"/>
    <cellStyle name="Total 10 2 12" xfId="49764"/>
    <cellStyle name="Total 10 2 13" xfId="49765"/>
    <cellStyle name="Total 10 2 14" xfId="49766"/>
    <cellStyle name="Total 10 2 15" xfId="49767"/>
    <cellStyle name="Total 10 2 16" xfId="49768"/>
    <cellStyle name="Total 10 2 17" xfId="49769"/>
    <cellStyle name="Total 10 2 18" xfId="49770"/>
    <cellStyle name="Total 10 2 19" xfId="49771"/>
    <cellStyle name="Total 10 2 2" xfId="49772"/>
    <cellStyle name="Total 10 2 2 10" xfId="49773"/>
    <cellStyle name="Total 10 2 2 11" xfId="49774"/>
    <cellStyle name="Total 10 2 2 12" xfId="49775"/>
    <cellStyle name="Total 10 2 2 13" xfId="49776"/>
    <cellStyle name="Total 10 2 2 14" xfId="49777"/>
    <cellStyle name="Total 10 2 2 15" xfId="49778"/>
    <cellStyle name="Total 10 2 2 16" xfId="49779"/>
    <cellStyle name="Total 10 2 2 17" xfId="49780"/>
    <cellStyle name="Total 10 2 2 18" xfId="49781"/>
    <cellStyle name="Total 10 2 2 19" xfId="49782"/>
    <cellStyle name="Total 10 2 2 2" xfId="49783"/>
    <cellStyle name="Total 10 2 2 2 10" xfId="49784"/>
    <cellStyle name="Total 10 2 2 2 11" xfId="49785"/>
    <cellStyle name="Total 10 2 2 2 12" xfId="49786"/>
    <cellStyle name="Total 10 2 2 2 13" xfId="49787"/>
    <cellStyle name="Total 10 2 2 2 14" xfId="49788"/>
    <cellStyle name="Total 10 2 2 2 2" xfId="49789"/>
    <cellStyle name="Total 10 2 2 2 3" xfId="49790"/>
    <cellStyle name="Total 10 2 2 2 4" xfId="49791"/>
    <cellStyle name="Total 10 2 2 2 5" xfId="49792"/>
    <cellStyle name="Total 10 2 2 2 6" xfId="49793"/>
    <cellStyle name="Total 10 2 2 2 7" xfId="49794"/>
    <cellStyle name="Total 10 2 2 2 8" xfId="49795"/>
    <cellStyle name="Total 10 2 2 2 9" xfId="49796"/>
    <cellStyle name="Total 10 2 2 20" xfId="49797"/>
    <cellStyle name="Total 10 2 2 3" xfId="49798"/>
    <cellStyle name="Total 10 2 2 3 10" xfId="49799"/>
    <cellStyle name="Total 10 2 2 3 11" xfId="49800"/>
    <cellStyle name="Total 10 2 2 3 12" xfId="49801"/>
    <cellStyle name="Total 10 2 2 3 13" xfId="49802"/>
    <cellStyle name="Total 10 2 2 3 14" xfId="49803"/>
    <cellStyle name="Total 10 2 2 3 2" xfId="49804"/>
    <cellStyle name="Total 10 2 2 3 3" xfId="49805"/>
    <cellStyle name="Total 10 2 2 3 4" xfId="49806"/>
    <cellStyle name="Total 10 2 2 3 5" xfId="49807"/>
    <cellStyle name="Total 10 2 2 3 6" xfId="49808"/>
    <cellStyle name="Total 10 2 2 3 7" xfId="49809"/>
    <cellStyle name="Total 10 2 2 3 8" xfId="49810"/>
    <cellStyle name="Total 10 2 2 3 9" xfId="49811"/>
    <cellStyle name="Total 10 2 2 4" xfId="49812"/>
    <cellStyle name="Total 10 2 2 4 10" xfId="49813"/>
    <cellStyle name="Total 10 2 2 4 11" xfId="49814"/>
    <cellStyle name="Total 10 2 2 4 12" xfId="49815"/>
    <cellStyle name="Total 10 2 2 4 13" xfId="49816"/>
    <cellStyle name="Total 10 2 2 4 14" xfId="49817"/>
    <cellStyle name="Total 10 2 2 4 2" xfId="49818"/>
    <cellStyle name="Total 10 2 2 4 3" xfId="49819"/>
    <cellStyle name="Total 10 2 2 4 4" xfId="49820"/>
    <cellStyle name="Total 10 2 2 4 5" xfId="49821"/>
    <cellStyle name="Total 10 2 2 4 6" xfId="49822"/>
    <cellStyle name="Total 10 2 2 4 7" xfId="49823"/>
    <cellStyle name="Total 10 2 2 4 8" xfId="49824"/>
    <cellStyle name="Total 10 2 2 4 9" xfId="49825"/>
    <cellStyle name="Total 10 2 2 5" xfId="49826"/>
    <cellStyle name="Total 10 2 2 5 10" xfId="49827"/>
    <cellStyle name="Total 10 2 2 5 11" xfId="49828"/>
    <cellStyle name="Total 10 2 2 5 12" xfId="49829"/>
    <cellStyle name="Total 10 2 2 5 13" xfId="49830"/>
    <cellStyle name="Total 10 2 2 5 2" xfId="49831"/>
    <cellStyle name="Total 10 2 2 5 3" xfId="49832"/>
    <cellStyle name="Total 10 2 2 5 4" xfId="49833"/>
    <cellStyle name="Total 10 2 2 5 5" xfId="49834"/>
    <cellStyle name="Total 10 2 2 5 6" xfId="49835"/>
    <cellStyle name="Total 10 2 2 5 7" xfId="49836"/>
    <cellStyle name="Total 10 2 2 5 8" xfId="49837"/>
    <cellStyle name="Total 10 2 2 5 9" xfId="49838"/>
    <cellStyle name="Total 10 2 2 6" xfId="49839"/>
    <cellStyle name="Total 10 2 2 7" xfId="49840"/>
    <cellStyle name="Total 10 2 2 8" xfId="49841"/>
    <cellStyle name="Total 10 2 2 9" xfId="49842"/>
    <cellStyle name="Total 10 2 20" xfId="49843"/>
    <cellStyle name="Total 10 2 21" xfId="49844"/>
    <cellStyle name="Total 10 2 22" xfId="49845"/>
    <cellStyle name="Total 10 2 23" xfId="49846"/>
    <cellStyle name="Total 10 2 24" xfId="49847"/>
    <cellStyle name="Total 10 2 25" xfId="49848"/>
    <cellStyle name="Total 10 2 26" xfId="49849"/>
    <cellStyle name="Total 10 2 27" xfId="49850"/>
    <cellStyle name="Total 10 2 28" xfId="49851"/>
    <cellStyle name="Total 10 2 3" xfId="49852"/>
    <cellStyle name="Total 10 2 3 10" xfId="49853"/>
    <cellStyle name="Total 10 2 3 11" xfId="49854"/>
    <cellStyle name="Total 10 2 3 12" xfId="49855"/>
    <cellStyle name="Total 10 2 3 13" xfId="49856"/>
    <cellStyle name="Total 10 2 3 14" xfId="49857"/>
    <cellStyle name="Total 10 2 3 15" xfId="49858"/>
    <cellStyle name="Total 10 2 3 16" xfId="49859"/>
    <cellStyle name="Total 10 2 3 17" xfId="49860"/>
    <cellStyle name="Total 10 2 3 18" xfId="49861"/>
    <cellStyle name="Total 10 2 3 19" xfId="49862"/>
    <cellStyle name="Total 10 2 3 2" xfId="49863"/>
    <cellStyle name="Total 10 2 3 2 10" xfId="49864"/>
    <cellStyle name="Total 10 2 3 2 11" xfId="49865"/>
    <cellStyle name="Total 10 2 3 2 12" xfId="49866"/>
    <cellStyle name="Total 10 2 3 2 13" xfId="49867"/>
    <cellStyle name="Total 10 2 3 2 14" xfId="49868"/>
    <cellStyle name="Total 10 2 3 2 2" xfId="49869"/>
    <cellStyle name="Total 10 2 3 2 3" xfId="49870"/>
    <cellStyle name="Total 10 2 3 2 4" xfId="49871"/>
    <cellStyle name="Total 10 2 3 2 5" xfId="49872"/>
    <cellStyle name="Total 10 2 3 2 6" xfId="49873"/>
    <cellStyle name="Total 10 2 3 2 7" xfId="49874"/>
    <cellStyle name="Total 10 2 3 2 8" xfId="49875"/>
    <cellStyle name="Total 10 2 3 2 9" xfId="49876"/>
    <cellStyle name="Total 10 2 3 20" xfId="49877"/>
    <cellStyle name="Total 10 2 3 3" xfId="49878"/>
    <cellStyle name="Total 10 2 3 3 10" xfId="49879"/>
    <cellStyle name="Total 10 2 3 3 11" xfId="49880"/>
    <cellStyle name="Total 10 2 3 3 12" xfId="49881"/>
    <cellStyle name="Total 10 2 3 3 13" xfId="49882"/>
    <cellStyle name="Total 10 2 3 3 14" xfId="49883"/>
    <cellStyle name="Total 10 2 3 3 2" xfId="49884"/>
    <cellStyle name="Total 10 2 3 3 3" xfId="49885"/>
    <cellStyle name="Total 10 2 3 3 4" xfId="49886"/>
    <cellStyle name="Total 10 2 3 3 5" xfId="49887"/>
    <cellStyle name="Total 10 2 3 3 6" xfId="49888"/>
    <cellStyle name="Total 10 2 3 3 7" xfId="49889"/>
    <cellStyle name="Total 10 2 3 3 8" xfId="49890"/>
    <cellStyle name="Total 10 2 3 3 9" xfId="49891"/>
    <cellStyle name="Total 10 2 3 4" xfId="49892"/>
    <cellStyle name="Total 10 2 3 4 10" xfId="49893"/>
    <cellStyle name="Total 10 2 3 4 11" xfId="49894"/>
    <cellStyle name="Total 10 2 3 4 12" xfId="49895"/>
    <cellStyle name="Total 10 2 3 4 13" xfId="49896"/>
    <cellStyle name="Total 10 2 3 4 14" xfId="49897"/>
    <cellStyle name="Total 10 2 3 4 2" xfId="49898"/>
    <cellStyle name="Total 10 2 3 4 3" xfId="49899"/>
    <cellStyle name="Total 10 2 3 4 4" xfId="49900"/>
    <cellStyle name="Total 10 2 3 4 5" xfId="49901"/>
    <cellStyle name="Total 10 2 3 4 6" xfId="49902"/>
    <cellStyle name="Total 10 2 3 4 7" xfId="49903"/>
    <cellStyle name="Total 10 2 3 4 8" xfId="49904"/>
    <cellStyle name="Total 10 2 3 4 9" xfId="49905"/>
    <cellStyle name="Total 10 2 3 5" xfId="49906"/>
    <cellStyle name="Total 10 2 3 5 10" xfId="49907"/>
    <cellStyle name="Total 10 2 3 5 11" xfId="49908"/>
    <cellStyle name="Total 10 2 3 5 12" xfId="49909"/>
    <cellStyle name="Total 10 2 3 5 13" xfId="49910"/>
    <cellStyle name="Total 10 2 3 5 2" xfId="49911"/>
    <cellStyle name="Total 10 2 3 5 3" xfId="49912"/>
    <cellStyle name="Total 10 2 3 5 4" xfId="49913"/>
    <cellStyle name="Total 10 2 3 5 5" xfId="49914"/>
    <cellStyle name="Total 10 2 3 5 6" xfId="49915"/>
    <cellStyle name="Total 10 2 3 5 7" xfId="49916"/>
    <cellStyle name="Total 10 2 3 5 8" xfId="49917"/>
    <cellStyle name="Total 10 2 3 5 9" xfId="49918"/>
    <cellStyle name="Total 10 2 3 6" xfId="49919"/>
    <cellStyle name="Total 10 2 3 7" xfId="49920"/>
    <cellStyle name="Total 10 2 3 8" xfId="49921"/>
    <cellStyle name="Total 10 2 3 9" xfId="49922"/>
    <cellStyle name="Total 10 2 4" xfId="49923"/>
    <cellStyle name="Total 10 2 4 10" xfId="49924"/>
    <cellStyle name="Total 10 2 4 11" xfId="49925"/>
    <cellStyle name="Total 10 2 4 12" xfId="49926"/>
    <cellStyle name="Total 10 2 4 13" xfId="49927"/>
    <cellStyle name="Total 10 2 4 14" xfId="49928"/>
    <cellStyle name="Total 10 2 4 2" xfId="49929"/>
    <cellStyle name="Total 10 2 4 3" xfId="49930"/>
    <cellStyle name="Total 10 2 4 4" xfId="49931"/>
    <cellStyle name="Total 10 2 4 5" xfId="49932"/>
    <cellStyle name="Total 10 2 4 6" xfId="49933"/>
    <cellStyle name="Total 10 2 4 7" xfId="49934"/>
    <cellStyle name="Total 10 2 4 8" xfId="49935"/>
    <cellStyle name="Total 10 2 4 9" xfId="49936"/>
    <cellStyle name="Total 10 2 5" xfId="49937"/>
    <cellStyle name="Total 10 2 5 10" xfId="49938"/>
    <cellStyle name="Total 10 2 5 11" xfId="49939"/>
    <cellStyle name="Total 10 2 5 12" xfId="49940"/>
    <cellStyle name="Total 10 2 5 13" xfId="49941"/>
    <cellStyle name="Total 10 2 5 14" xfId="49942"/>
    <cellStyle name="Total 10 2 5 2" xfId="49943"/>
    <cellStyle name="Total 10 2 5 3" xfId="49944"/>
    <cellStyle name="Total 10 2 5 4" xfId="49945"/>
    <cellStyle name="Total 10 2 5 5" xfId="49946"/>
    <cellStyle name="Total 10 2 5 6" xfId="49947"/>
    <cellStyle name="Total 10 2 5 7" xfId="49948"/>
    <cellStyle name="Total 10 2 5 8" xfId="49949"/>
    <cellStyle name="Total 10 2 5 9" xfId="49950"/>
    <cellStyle name="Total 10 2 6" xfId="49951"/>
    <cellStyle name="Total 10 2 6 10" xfId="49952"/>
    <cellStyle name="Total 10 2 6 11" xfId="49953"/>
    <cellStyle name="Total 10 2 6 12" xfId="49954"/>
    <cellStyle name="Total 10 2 6 13" xfId="49955"/>
    <cellStyle name="Total 10 2 6 14" xfId="49956"/>
    <cellStyle name="Total 10 2 6 2" xfId="49957"/>
    <cellStyle name="Total 10 2 6 3" xfId="49958"/>
    <cellStyle name="Total 10 2 6 4" xfId="49959"/>
    <cellStyle name="Total 10 2 6 5" xfId="49960"/>
    <cellStyle name="Total 10 2 6 6" xfId="49961"/>
    <cellStyle name="Total 10 2 6 7" xfId="49962"/>
    <cellStyle name="Total 10 2 6 8" xfId="49963"/>
    <cellStyle name="Total 10 2 6 9" xfId="49964"/>
    <cellStyle name="Total 10 2 7" xfId="49965"/>
    <cellStyle name="Total 10 2 7 10" xfId="49966"/>
    <cellStyle name="Total 10 2 7 11" xfId="49967"/>
    <cellStyle name="Total 10 2 7 12" xfId="49968"/>
    <cellStyle name="Total 10 2 7 13" xfId="49969"/>
    <cellStyle name="Total 10 2 7 14" xfId="49970"/>
    <cellStyle name="Total 10 2 7 2" xfId="49971"/>
    <cellStyle name="Total 10 2 7 3" xfId="49972"/>
    <cellStyle name="Total 10 2 7 4" xfId="49973"/>
    <cellStyle name="Total 10 2 7 5" xfId="49974"/>
    <cellStyle name="Total 10 2 7 6" xfId="49975"/>
    <cellStyle name="Total 10 2 7 7" xfId="49976"/>
    <cellStyle name="Total 10 2 7 8" xfId="49977"/>
    <cellStyle name="Total 10 2 7 9" xfId="49978"/>
    <cellStyle name="Total 10 2 8" xfId="49979"/>
    <cellStyle name="Total 10 2 8 10" xfId="49980"/>
    <cellStyle name="Total 10 2 8 11" xfId="49981"/>
    <cellStyle name="Total 10 2 8 12" xfId="49982"/>
    <cellStyle name="Total 10 2 8 13" xfId="49983"/>
    <cellStyle name="Total 10 2 8 14" xfId="49984"/>
    <cellStyle name="Total 10 2 8 2" xfId="49985"/>
    <cellStyle name="Total 10 2 8 3" xfId="49986"/>
    <cellStyle name="Total 10 2 8 4" xfId="49987"/>
    <cellStyle name="Total 10 2 8 5" xfId="49988"/>
    <cellStyle name="Total 10 2 8 6" xfId="49989"/>
    <cellStyle name="Total 10 2 8 7" xfId="49990"/>
    <cellStyle name="Total 10 2 8 8" xfId="49991"/>
    <cellStyle name="Total 10 2 8 9" xfId="49992"/>
    <cellStyle name="Total 10 2 9" xfId="49993"/>
    <cellStyle name="Total 10 2 9 10" xfId="49994"/>
    <cellStyle name="Total 10 2 9 11" xfId="49995"/>
    <cellStyle name="Total 10 2 9 12" xfId="49996"/>
    <cellStyle name="Total 10 2 9 13" xfId="49997"/>
    <cellStyle name="Total 10 2 9 14" xfId="49998"/>
    <cellStyle name="Total 10 2 9 2" xfId="49999"/>
    <cellStyle name="Total 10 2 9 3" xfId="50000"/>
    <cellStyle name="Total 10 2 9 4" xfId="50001"/>
    <cellStyle name="Total 10 2 9 5" xfId="50002"/>
    <cellStyle name="Total 10 2 9 6" xfId="50003"/>
    <cellStyle name="Total 10 2 9 7" xfId="50004"/>
    <cellStyle name="Total 10 2 9 8" xfId="50005"/>
    <cellStyle name="Total 10 2 9 9" xfId="50006"/>
    <cellStyle name="Total 10 3" xfId="50007"/>
    <cellStyle name="Total 10 3 10" xfId="50008"/>
    <cellStyle name="Total 10 3 11" xfId="50009"/>
    <cellStyle name="Total 10 3 12" xfId="50010"/>
    <cellStyle name="Total 10 3 13" xfId="50011"/>
    <cellStyle name="Total 10 3 14" xfId="50012"/>
    <cellStyle name="Total 10 3 15" xfId="50013"/>
    <cellStyle name="Total 10 3 16" xfId="50014"/>
    <cellStyle name="Total 10 3 17" xfId="50015"/>
    <cellStyle name="Total 10 3 18" xfId="50016"/>
    <cellStyle name="Total 10 3 19" xfId="50017"/>
    <cellStyle name="Total 10 3 2" xfId="50018"/>
    <cellStyle name="Total 10 3 2 10" xfId="50019"/>
    <cellStyle name="Total 10 3 2 11" xfId="50020"/>
    <cellStyle name="Total 10 3 2 12" xfId="50021"/>
    <cellStyle name="Total 10 3 2 13" xfId="50022"/>
    <cellStyle name="Total 10 3 2 14" xfId="50023"/>
    <cellStyle name="Total 10 3 2 15" xfId="50024"/>
    <cellStyle name="Total 10 3 2 16" xfId="50025"/>
    <cellStyle name="Total 10 3 2 17" xfId="50026"/>
    <cellStyle name="Total 10 3 2 18" xfId="50027"/>
    <cellStyle name="Total 10 3 2 19" xfId="50028"/>
    <cellStyle name="Total 10 3 2 2" xfId="50029"/>
    <cellStyle name="Total 10 3 2 2 10" xfId="50030"/>
    <cellStyle name="Total 10 3 2 2 11" xfId="50031"/>
    <cellStyle name="Total 10 3 2 2 12" xfId="50032"/>
    <cellStyle name="Total 10 3 2 2 13" xfId="50033"/>
    <cellStyle name="Total 10 3 2 2 14" xfId="50034"/>
    <cellStyle name="Total 10 3 2 2 2" xfId="50035"/>
    <cellStyle name="Total 10 3 2 2 3" xfId="50036"/>
    <cellStyle name="Total 10 3 2 2 4" xfId="50037"/>
    <cellStyle name="Total 10 3 2 2 5" xfId="50038"/>
    <cellStyle name="Total 10 3 2 2 6" xfId="50039"/>
    <cellStyle name="Total 10 3 2 2 7" xfId="50040"/>
    <cellStyle name="Total 10 3 2 2 8" xfId="50041"/>
    <cellStyle name="Total 10 3 2 2 9" xfId="50042"/>
    <cellStyle name="Total 10 3 2 20" xfId="50043"/>
    <cellStyle name="Total 10 3 2 3" xfId="50044"/>
    <cellStyle name="Total 10 3 2 3 10" xfId="50045"/>
    <cellStyle name="Total 10 3 2 3 11" xfId="50046"/>
    <cellStyle name="Total 10 3 2 3 12" xfId="50047"/>
    <cellStyle name="Total 10 3 2 3 13" xfId="50048"/>
    <cellStyle name="Total 10 3 2 3 14" xfId="50049"/>
    <cellStyle name="Total 10 3 2 3 2" xfId="50050"/>
    <cellStyle name="Total 10 3 2 3 3" xfId="50051"/>
    <cellStyle name="Total 10 3 2 3 4" xfId="50052"/>
    <cellStyle name="Total 10 3 2 3 5" xfId="50053"/>
    <cellStyle name="Total 10 3 2 3 6" xfId="50054"/>
    <cellStyle name="Total 10 3 2 3 7" xfId="50055"/>
    <cellStyle name="Total 10 3 2 3 8" xfId="50056"/>
    <cellStyle name="Total 10 3 2 3 9" xfId="50057"/>
    <cellStyle name="Total 10 3 2 4" xfId="50058"/>
    <cellStyle name="Total 10 3 2 4 10" xfId="50059"/>
    <cellStyle name="Total 10 3 2 4 11" xfId="50060"/>
    <cellStyle name="Total 10 3 2 4 12" xfId="50061"/>
    <cellStyle name="Total 10 3 2 4 13" xfId="50062"/>
    <cellStyle name="Total 10 3 2 4 14" xfId="50063"/>
    <cellStyle name="Total 10 3 2 4 2" xfId="50064"/>
    <cellStyle name="Total 10 3 2 4 3" xfId="50065"/>
    <cellStyle name="Total 10 3 2 4 4" xfId="50066"/>
    <cellStyle name="Total 10 3 2 4 5" xfId="50067"/>
    <cellStyle name="Total 10 3 2 4 6" xfId="50068"/>
    <cellStyle name="Total 10 3 2 4 7" xfId="50069"/>
    <cellStyle name="Total 10 3 2 4 8" xfId="50070"/>
    <cellStyle name="Total 10 3 2 4 9" xfId="50071"/>
    <cellStyle name="Total 10 3 2 5" xfId="50072"/>
    <cellStyle name="Total 10 3 2 5 10" xfId="50073"/>
    <cellStyle name="Total 10 3 2 5 11" xfId="50074"/>
    <cellStyle name="Total 10 3 2 5 12" xfId="50075"/>
    <cellStyle name="Total 10 3 2 5 13" xfId="50076"/>
    <cellStyle name="Total 10 3 2 5 2" xfId="50077"/>
    <cellStyle name="Total 10 3 2 5 3" xfId="50078"/>
    <cellStyle name="Total 10 3 2 5 4" xfId="50079"/>
    <cellStyle name="Total 10 3 2 5 5" xfId="50080"/>
    <cellStyle name="Total 10 3 2 5 6" xfId="50081"/>
    <cellStyle name="Total 10 3 2 5 7" xfId="50082"/>
    <cellStyle name="Total 10 3 2 5 8" xfId="50083"/>
    <cellStyle name="Total 10 3 2 5 9" xfId="50084"/>
    <cellStyle name="Total 10 3 2 6" xfId="50085"/>
    <cellStyle name="Total 10 3 2 7" xfId="50086"/>
    <cellStyle name="Total 10 3 2 8" xfId="50087"/>
    <cellStyle name="Total 10 3 2 9" xfId="50088"/>
    <cellStyle name="Total 10 3 20" xfId="50089"/>
    <cellStyle name="Total 10 3 21" xfId="50090"/>
    <cellStyle name="Total 10 3 22" xfId="50091"/>
    <cellStyle name="Total 10 3 3" xfId="50092"/>
    <cellStyle name="Total 10 3 3 10" xfId="50093"/>
    <cellStyle name="Total 10 3 3 11" xfId="50094"/>
    <cellStyle name="Total 10 3 3 12" xfId="50095"/>
    <cellStyle name="Total 10 3 3 13" xfId="50096"/>
    <cellStyle name="Total 10 3 3 14" xfId="50097"/>
    <cellStyle name="Total 10 3 3 15" xfId="50098"/>
    <cellStyle name="Total 10 3 3 16" xfId="50099"/>
    <cellStyle name="Total 10 3 3 17" xfId="50100"/>
    <cellStyle name="Total 10 3 3 18" xfId="50101"/>
    <cellStyle name="Total 10 3 3 19" xfId="50102"/>
    <cellStyle name="Total 10 3 3 2" xfId="50103"/>
    <cellStyle name="Total 10 3 3 2 10" xfId="50104"/>
    <cellStyle name="Total 10 3 3 2 11" xfId="50105"/>
    <cellStyle name="Total 10 3 3 2 12" xfId="50106"/>
    <cellStyle name="Total 10 3 3 2 13" xfId="50107"/>
    <cellStyle name="Total 10 3 3 2 14" xfId="50108"/>
    <cellStyle name="Total 10 3 3 2 2" xfId="50109"/>
    <cellStyle name="Total 10 3 3 2 3" xfId="50110"/>
    <cellStyle name="Total 10 3 3 2 4" xfId="50111"/>
    <cellStyle name="Total 10 3 3 2 5" xfId="50112"/>
    <cellStyle name="Total 10 3 3 2 6" xfId="50113"/>
    <cellStyle name="Total 10 3 3 2 7" xfId="50114"/>
    <cellStyle name="Total 10 3 3 2 8" xfId="50115"/>
    <cellStyle name="Total 10 3 3 2 9" xfId="50116"/>
    <cellStyle name="Total 10 3 3 20" xfId="50117"/>
    <cellStyle name="Total 10 3 3 3" xfId="50118"/>
    <cellStyle name="Total 10 3 3 3 10" xfId="50119"/>
    <cellStyle name="Total 10 3 3 3 11" xfId="50120"/>
    <cellStyle name="Total 10 3 3 3 12" xfId="50121"/>
    <cellStyle name="Total 10 3 3 3 13" xfId="50122"/>
    <cellStyle name="Total 10 3 3 3 14" xfId="50123"/>
    <cellStyle name="Total 10 3 3 3 2" xfId="50124"/>
    <cellStyle name="Total 10 3 3 3 3" xfId="50125"/>
    <cellStyle name="Total 10 3 3 3 4" xfId="50126"/>
    <cellStyle name="Total 10 3 3 3 5" xfId="50127"/>
    <cellStyle name="Total 10 3 3 3 6" xfId="50128"/>
    <cellStyle name="Total 10 3 3 3 7" xfId="50129"/>
    <cellStyle name="Total 10 3 3 3 8" xfId="50130"/>
    <cellStyle name="Total 10 3 3 3 9" xfId="50131"/>
    <cellStyle name="Total 10 3 3 4" xfId="50132"/>
    <cellStyle name="Total 10 3 3 4 10" xfId="50133"/>
    <cellStyle name="Total 10 3 3 4 11" xfId="50134"/>
    <cellStyle name="Total 10 3 3 4 12" xfId="50135"/>
    <cellStyle name="Total 10 3 3 4 13" xfId="50136"/>
    <cellStyle name="Total 10 3 3 4 14" xfId="50137"/>
    <cellStyle name="Total 10 3 3 4 2" xfId="50138"/>
    <cellStyle name="Total 10 3 3 4 3" xfId="50139"/>
    <cellStyle name="Total 10 3 3 4 4" xfId="50140"/>
    <cellStyle name="Total 10 3 3 4 5" xfId="50141"/>
    <cellStyle name="Total 10 3 3 4 6" xfId="50142"/>
    <cellStyle name="Total 10 3 3 4 7" xfId="50143"/>
    <cellStyle name="Total 10 3 3 4 8" xfId="50144"/>
    <cellStyle name="Total 10 3 3 4 9" xfId="50145"/>
    <cellStyle name="Total 10 3 3 5" xfId="50146"/>
    <cellStyle name="Total 10 3 3 5 10" xfId="50147"/>
    <cellStyle name="Total 10 3 3 5 11" xfId="50148"/>
    <cellStyle name="Total 10 3 3 5 12" xfId="50149"/>
    <cellStyle name="Total 10 3 3 5 13" xfId="50150"/>
    <cellStyle name="Total 10 3 3 5 2" xfId="50151"/>
    <cellStyle name="Total 10 3 3 5 3" xfId="50152"/>
    <cellStyle name="Total 10 3 3 5 4" xfId="50153"/>
    <cellStyle name="Total 10 3 3 5 5" xfId="50154"/>
    <cellStyle name="Total 10 3 3 5 6" xfId="50155"/>
    <cellStyle name="Total 10 3 3 5 7" xfId="50156"/>
    <cellStyle name="Total 10 3 3 5 8" xfId="50157"/>
    <cellStyle name="Total 10 3 3 5 9" xfId="50158"/>
    <cellStyle name="Total 10 3 3 6" xfId="50159"/>
    <cellStyle name="Total 10 3 3 7" xfId="50160"/>
    <cellStyle name="Total 10 3 3 8" xfId="50161"/>
    <cellStyle name="Total 10 3 3 9" xfId="50162"/>
    <cellStyle name="Total 10 3 4" xfId="50163"/>
    <cellStyle name="Total 10 3 4 10" xfId="50164"/>
    <cellStyle name="Total 10 3 4 11" xfId="50165"/>
    <cellStyle name="Total 10 3 4 12" xfId="50166"/>
    <cellStyle name="Total 10 3 4 13" xfId="50167"/>
    <cellStyle name="Total 10 3 4 14" xfId="50168"/>
    <cellStyle name="Total 10 3 4 2" xfId="50169"/>
    <cellStyle name="Total 10 3 4 3" xfId="50170"/>
    <cellStyle name="Total 10 3 4 4" xfId="50171"/>
    <cellStyle name="Total 10 3 4 5" xfId="50172"/>
    <cellStyle name="Total 10 3 4 6" xfId="50173"/>
    <cellStyle name="Total 10 3 4 7" xfId="50174"/>
    <cellStyle name="Total 10 3 4 8" xfId="50175"/>
    <cellStyle name="Total 10 3 4 9" xfId="50176"/>
    <cellStyle name="Total 10 3 5" xfId="50177"/>
    <cellStyle name="Total 10 3 5 10" xfId="50178"/>
    <cellStyle name="Total 10 3 5 11" xfId="50179"/>
    <cellStyle name="Total 10 3 5 12" xfId="50180"/>
    <cellStyle name="Total 10 3 5 13" xfId="50181"/>
    <cellStyle name="Total 10 3 5 14" xfId="50182"/>
    <cellStyle name="Total 10 3 5 2" xfId="50183"/>
    <cellStyle name="Total 10 3 5 3" xfId="50184"/>
    <cellStyle name="Total 10 3 5 4" xfId="50185"/>
    <cellStyle name="Total 10 3 5 5" xfId="50186"/>
    <cellStyle name="Total 10 3 5 6" xfId="50187"/>
    <cellStyle name="Total 10 3 5 7" xfId="50188"/>
    <cellStyle name="Total 10 3 5 8" xfId="50189"/>
    <cellStyle name="Total 10 3 5 9" xfId="50190"/>
    <cellStyle name="Total 10 3 6" xfId="50191"/>
    <cellStyle name="Total 10 3 6 10" xfId="50192"/>
    <cellStyle name="Total 10 3 6 11" xfId="50193"/>
    <cellStyle name="Total 10 3 6 12" xfId="50194"/>
    <cellStyle name="Total 10 3 6 13" xfId="50195"/>
    <cellStyle name="Total 10 3 6 14" xfId="50196"/>
    <cellStyle name="Total 10 3 6 2" xfId="50197"/>
    <cellStyle name="Total 10 3 6 3" xfId="50198"/>
    <cellStyle name="Total 10 3 6 4" xfId="50199"/>
    <cellStyle name="Total 10 3 6 5" xfId="50200"/>
    <cellStyle name="Total 10 3 6 6" xfId="50201"/>
    <cellStyle name="Total 10 3 6 7" xfId="50202"/>
    <cellStyle name="Total 10 3 6 8" xfId="50203"/>
    <cellStyle name="Total 10 3 6 9" xfId="50204"/>
    <cellStyle name="Total 10 3 7" xfId="50205"/>
    <cellStyle name="Total 10 3 7 10" xfId="50206"/>
    <cellStyle name="Total 10 3 7 11" xfId="50207"/>
    <cellStyle name="Total 10 3 7 12" xfId="50208"/>
    <cellStyle name="Total 10 3 7 13" xfId="50209"/>
    <cellStyle name="Total 10 3 7 2" xfId="50210"/>
    <cellStyle name="Total 10 3 7 3" xfId="50211"/>
    <cellStyle name="Total 10 3 7 4" xfId="50212"/>
    <cellStyle name="Total 10 3 7 5" xfId="50213"/>
    <cellStyle name="Total 10 3 7 6" xfId="50214"/>
    <cellStyle name="Total 10 3 7 7" xfId="50215"/>
    <cellStyle name="Total 10 3 7 8" xfId="50216"/>
    <cellStyle name="Total 10 3 7 9" xfId="50217"/>
    <cellStyle name="Total 10 3 8" xfId="50218"/>
    <cellStyle name="Total 10 3 9" xfId="50219"/>
    <cellStyle name="Total 10 4" xfId="50220"/>
    <cellStyle name="Total 10 4 10" xfId="50221"/>
    <cellStyle name="Total 10 4 11" xfId="50222"/>
    <cellStyle name="Total 10 4 12" xfId="50223"/>
    <cellStyle name="Total 10 4 13" xfId="50224"/>
    <cellStyle name="Total 10 4 14" xfId="50225"/>
    <cellStyle name="Total 10 4 15" xfId="50226"/>
    <cellStyle name="Total 10 4 16" xfId="50227"/>
    <cellStyle name="Total 10 4 17" xfId="50228"/>
    <cellStyle name="Total 10 4 18" xfId="50229"/>
    <cellStyle name="Total 10 4 19" xfId="50230"/>
    <cellStyle name="Total 10 4 2" xfId="50231"/>
    <cellStyle name="Total 10 4 2 10" xfId="50232"/>
    <cellStyle name="Total 10 4 2 11" xfId="50233"/>
    <cellStyle name="Total 10 4 2 12" xfId="50234"/>
    <cellStyle name="Total 10 4 2 13" xfId="50235"/>
    <cellStyle name="Total 10 4 2 14" xfId="50236"/>
    <cellStyle name="Total 10 4 2 15" xfId="50237"/>
    <cellStyle name="Total 10 4 2 16" xfId="50238"/>
    <cellStyle name="Total 10 4 2 17" xfId="50239"/>
    <cellStyle name="Total 10 4 2 18" xfId="50240"/>
    <cellStyle name="Total 10 4 2 19" xfId="50241"/>
    <cellStyle name="Total 10 4 2 2" xfId="50242"/>
    <cellStyle name="Total 10 4 2 2 10" xfId="50243"/>
    <cellStyle name="Total 10 4 2 2 11" xfId="50244"/>
    <cellStyle name="Total 10 4 2 2 12" xfId="50245"/>
    <cellStyle name="Total 10 4 2 2 13" xfId="50246"/>
    <cellStyle name="Total 10 4 2 2 14" xfId="50247"/>
    <cellStyle name="Total 10 4 2 2 2" xfId="50248"/>
    <cellStyle name="Total 10 4 2 2 3" xfId="50249"/>
    <cellStyle name="Total 10 4 2 2 4" xfId="50250"/>
    <cellStyle name="Total 10 4 2 2 5" xfId="50251"/>
    <cellStyle name="Total 10 4 2 2 6" xfId="50252"/>
    <cellStyle name="Total 10 4 2 2 7" xfId="50253"/>
    <cellStyle name="Total 10 4 2 2 8" xfId="50254"/>
    <cellStyle name="Total 10 4 2 2 9" xfId="50255"/>
    <cellStyle name="Total 10 4 2 20" xfId="50256"/>
    <cellStyle name="Total 10 4 2 3" xfId="50257"/>
    <cellStyle name="Total 10 4 2 3 10" xfId="50258"/>
    <cellStyle name="Total 10 4 2 3 11" xfId="50259"/>
    <cellStyle name="Total 10 4 2 3 12" xfId="50260"/>
    <cellStyle name="Total 10 4 2 3 13" xfId="50261"/>
    <cellStyle name="Total 10 4 2 3 14" xfId="50262"/>
    <cellStyle name="Total 10 4 2 3 2" xfId="50263"/>
    <cellStyle name="Total 10 4 2 3 3" xfId="50264"/>
    <cellStyle name="Total 10 4 2 3 4" xfId="50265"/>
    <cellStyle name="Total 10 4 2 3 5" xfId="50266"/>
    <cellStyle name="Total 10 4 2 3 6" xfId="50267"/>
    <cellStyle name="Total 10 4 2 3 7" xfId="50268"/>
    <cellStyle name="Total 10 4 2 3 8" xfId="50269"/>
    <cellStyle name="Total 10 4 2 3 9" xfId="50270"/>
    <cellStyle name="Total 10 4 2 4" xfId="50271"/>
    <cellStyle name="Total 10 4 2 4 10" xfId="50272"/>
    <cellStyle name="Total 10 4 2 4 11" xfId="50273"/>
    <cellStyle name="Total 10 4 2 4 12" xfId="50274"/>
    <cellStyle name="Total 10 4 2 4 13" xfId="50275"/>
    <cellStyle name="Total 10 4 2 4 14" xfId="50276"/>
    <cellStyle name="Total 10 4 2 4 2" xfId="50277"/>
    <cellStyle name="Total 10 4 2 4 3" xfId="50278"/>
    <cellStyle name="Total 10 4 2 4 4" xfId="50279"/>
    <cellStyle name="Total 10 4 2 4 5" xfId="50280"/>
    <cellStyle name="Total 10 4 2 4 6" xfId="50281"/>
    <cellStyle name="Total 10 4 2 4 7" xfId="50282"/>
    <cellStyle name="Total 10 4 2 4 8" xfId="50283"/>
    <cellStyle name="Total 10 4 2 4 9" xfId="50284"/>
    <cellStyle name="Total 10 4 2 5" xfId="50285"/>
    <cellStyle name="Total 10 4 2 5 10" xfId="50286"/>
    <cellStyle name="Total 10 4 2 5 11" xfId="50287"/>
    <cellStyle name="Total 10 4 2 5 12" xfId="50288"/>
    <cellStyle name="Total 10 4 2 5 13" xfId="50289"/>
    <cellStyle name="Total 10 4 2 5 2" xfId="50290"/>
    <cellStyle name="Total 10 4 2 5 3" xfId="50291"/>
    <cellStyle name="Total 10 4 2 5 4" xfId="50292"/>
    <cellStyle name="Total 10 4 2 5 5" xfId="50293"/>
    <cellStyle name="Total 10 4 2 5 6" xfId="50294"/>
    <cellStyle name="Total 10 4 2 5 7" xfId="50295"/>
    <cellStyle name="Total 10 4 2 5 8" xfId="50296"/>
    <cellStyle name="Total 10 4 2 5 9" xfId="50297"/>
    <cellStyle name="Total 10 4 2 6" xfId="50298"/>
    <cellStyle name="Total 10 4 2 7" xfId="50299"/>
    <cellStyle name="Total 10 4 2 8" xfId="50300"/>
    <cellStyle name="Total 10 4 2 9" xfId="50301"/>
    <cellStyle name="Total 10 4 20" xfId="50302"/>
    <cellStyle name="Total 10 4 21" xfId="50303"/>
    <cellStyle name="Total 10 4 22" xfId="50304"/>
    <cellStyle name="Total 10 4 3" xfId="50305"/>
    <cellStyle name="Total 10 4 3 10" xfId="50306"/>
    <cellStyle name="Total 10 4 3 11" xfId="50307"/>
    <cellStyle name="Total 10 4 3 12" xfId="50308"/>
    <cellStyle name="Total 10 4 3 13" xfId="50309"/>
    <cellStyle name="Total 10 4 3 14" xfId="50310"/>
    <cellStyle name="Total 10 4 3 15" xfId="50311"/>
    <cellStyle name="Total 10 4 3 16" xfId="50312"/>
    <cellStyle name="Total 10 4 3 17" xfId="50313"/>
    <cellStyle name="Total 10 4 3 18" xfId="50314"/>
    <cellStyle name="Total 10 4 3 19" xfId="50315"/>
    <cellStyle name="Total 10 4 3 2" xfId="50316"/>
    <cellStyle name="Total 10 4 3 2 10" xfId="50317"/>
    <cellStyle name="Total 10 4 3 2 11" xfId="50318"/>
    <cellStyle name="Total 10 4 3 2 12" xfId="50319"/>
    <cellStyle name="Total 10 4 3 2 13" xfId="50320"/>
    <cellStyle name="Total 10 4 3 2 14" xfId="50321"/>
    <cellStyle name="Total 10 4 3 2 2" xfId="50322"/>
    <cellStyle name="Total 10 4 3 2 3" xfId="50323"/>
    <cellStyle name="Total 10 4 3 2 4" xfId="50324"/>
    <cellStyle name="Total 10 4 3 2 5" xfId="50325"/>
    <cellStyle name="Total 10 4 3 2 6" xfId="50326"/>
    <cellStyle name="Total 10 4 3 2 7" xfId="50327"/>
    <cellStyle name="Total 10 4 3 2 8" xfId="50328"/>
    <cellStyle name="Total 10 4 3 2 9" xfId="50329"/>
    <cellStyle name="Total 10 4 3 20" xfId="50330"/>
    <cellStyle name="Total 10 4 3 3" xfId="50331"/>
    <cellStyle name="Total 10 4 3 3 10" xfId="50332"/>
    <cellStyle name="Total 10 4 3 3 11" xfId="50333"/>
    <cellStyle name="Total 10 4 3 3 12" xfId="50334"/>
    <cellStyle name="Total 10 4 3 3 13" xfId="50335"/>
    <cellStyle name="Total 10 4 3 3 14" xfId="50336"/>
    <cellStyle name="Total 10 4 3 3 2" xfId="50337"/>
    <cellStyle name="Total 10 4 3 3 3" xfId="50338"/>
    <cellStyle name="Total 10 4 3 3 4" xfId="50339"/>
    <cellStyle name="Total 10 4 3 3 5" xfId="50340"/>
    <cellStyle name="Total 10 4 3 3 6" xfId="50341"/>
    <cellStyle name="Total 10 4 3 3 7" xfId="50342"/>
    <cellStyle name="Total 10 4 3 3 8" xfId="50343"/>
    <cellStyle name="Total 10 4 3 3 9" xfId="50344"/>
    <cellStyle name="Total 10 4 3 4" xfId="50345"/>
    <cellStyle name="Total 10 4 3 4 10" xfId="50346"/>
    <cellStyle name="Total 10 4 3 4 11" xfId="50347"/>
    <cellStyle name="Total 10 4 3 4 12" xfId="50348"/>
    <cellStyle name="Total 10 4 3 4 13" xfId="50349"/>
    <cellStyle name="Total 10 4 3 4 14" xfId="50350"/>
    <cellStyle name="Total 10 4 3 4 2" xfId="50351"/>
    <cellStyle name="Total 10 4 3 4 3" xfId="50352"/>
    <cellStyle name="Total 10 4 3 4 4" xfId="50353"/>
    <cellStyle name="Total 10 4 3 4 5" xfId="50354"/>
    <cellStyle name="Total 10 4 3 4 6" xfId="50355"/>
    <cellStyle name="Total 10 4 3 4 7" xfId="50356"/>
    <cellStyle name="Total 10 4 3 4 8" xfId="50357"/>
    <cellStyle name="Total 10 4 3 4 9" xfId="50358"/>
    <cellStyle name="Total 10 4 3 5" xfId="50359"/>
    <cellStyle name="Total 10 4 3 5 10" xfId="50360"/>
    <cellStyle name="Total 10 4 3 5 11" xfId="50361"/>
    <cellStyle name="Total 10 4 3 5 12" xfId="50362"/>
    <cellStyle name="Total 10 4 3 5 13" xfId="50363"/>
    <cellStyle name="Total 10 4 3 5 2" xfId="50364"/>
    <cellStyle name="Total 10 4 3 5 3" xfId="50365"/>
    <cellStyle name="Total 10 4 3 5 4" xfId="50366"/>
    <cellStyle name="Total 10 4 3 5 5" xfId="50367"/>
    <cellStyle name="Total 10 4 3 5 6" xfId="50368"/>
    <cellStyle name="Total 10 4 3 5 7" xfId="50369"/>
    <cellStyle name="Total 10 4 3 5 8" xfId="50370"/>
    <cellStyle name="Total 10 4 3 5 9" xfId="50371"/>
    <cellStyle name="Total 10 4 3 6" xfId="50372"/>
    <cellStyle name="Total 10 4 3 7" xfId="50373"/>
    <cellStyle name="Total 10 4 3 8" xfId="50374"/>
    <cellStyle name="Total 10 4 3 9" xfId="50375"/>
    <cellStyle name="Total 10 4 4" xfId="50376"/>
    <cellStyle name="Total 10 4 4 10" xfId="50377"/>
    <cellStyle name="Total 10 4 4 11" xfId="50378"/>
    <cellStyle name="Total 10 4 4 12" xfId="50379"/>
    <cellStyle name="Total 10 4 4 13" xfId="50380"/>
    <cellStyle name="Total 10 4 4 14" xfId="50381"/>
    <cellStyle name="Total 10 4 4 2" xfId="50382"/>
    <cellStyle name="Total 10 4 4 3" xfId="50383"/>
    <cellStyle name="Total 10 4 4 4" xfId="50384"/>
    <cellStyle name="Total 10 4 4 5" xfId="50385"/>
    <cellStyle name="Total 10 4 4 6" xfId="50386"/>
    <cellStyle name="Total 10 4 4 7" xfId="50387"/>
    <cellStyle name="Total 10 4 4 8" xfId="50388"/>
    <cellStyle name="Total 10 4 4 9" xfId="50389"/>
    <cellStyle name="Total 10 4 5" xfId="50390"/>
    <cellStyle name="Total 10 4 5 10" xfId="50391"/>
    <cellStyle name="Total 10 4 5 11" xfId="50392"/>
    <cellStyle name="Total 10 4 5 12" xfId="50393"/>
    <cellStyle name="Total 10 4 5 13" xfId="50394"/>
    <cellStyle name="Total 10 4 5 14" xfId="50395"/>
    <cellStyle name="Total 10 4 5 2" xfId="50396"/>
    <cellStyle name="Total 10 4 5 3" xfId="50397"/>
    <cellStyle name="Total 10 4 5 4" xfId="50398"/>
    <cellStyle name="Total 10 4 5 5" xfId="50399"/>
    <cellStyle name="Total 10 4 5 6" xfId="50400"/>
    <cellStyle name="Total 10 4 5 7" xfId="50401"/>
    <cellStyle name="Total 10 4 5 8" xfId="50402"/>
    <cellStyle name="Total 10 4 5 9" xfId="50403"/>
    <cellStyle name="Total 10 4 6" xfId="50404"/>
    <cellStyle name="Total 10 4 6 10" xfId="50405"/>
    <cellStyle name="Total 10 4 6 11" xfId="50406"/>
    <cellStyle name="Total 10 4 6 12" xfId="50407"/>
    <cellStyle name="Total 10 4 6 13" xfId="50408"/>
    <cellStyle name="Total 10 4 6 14" xfId="50409"/>
    <cellStyle name="Total 10 4 6 2" xfId="50410"/>
    <cellStyle name="Total 10 4 6 3" xfId="50411"/>
    <cellStyle name="Total 10 4 6 4" xfId="50412"/>
    <cellStyle name="Total 10 4 6 5" xfId="50413"/>
    <cellStyle name="Total 10 4 6 6" xfId="50414"/>
    <cellStyle name="Total 10 4 6 7" xfId="50415"/>
    <cellStyle name="Total 10 4 6 8" xfId="50416"/>
    <cellStyle name="Total 10 4 6 9" xfId="50417"/>
    <cellStyle name="Total 10 4 7" xfId="50418"/>
    <cellStyle name="Total 10 4 7 10" xfId="50419"/>
    <cellStyle name="Total 10 4 7 11" xfId="50420"/>
    <cellStyle name="Total 10 4 7 12" xfId="50421"/>
    <cellStyle name="Total 10 4 7 13" xfId="50422"/>
    <cellStyle name="Total 10 4 7 2" xfId="50423"/>
    <cellStyle name="Total 10 4 7 3" xfId="50424"/>
    <cellStyle name="Total 10 4 7 4" xfId="50425"/>
    <cellStyle name="Total 10 4 7 5" xfId="50426"/>
    <cellStyle name="Total 10 4 7 6" xfId="50427"/>
    <cellStyle name="Total 10 4 7 7" xfId="50428"/>
    <cellStyle name="Total 10 4 7 8" xfId="50429"/>
    <cellStyle name="Total 10 4 7 9" xfId="50430"/>
    <cellStyle name="Total 10 4 8" xfId="50431"/>
    <cellStyle name="Total 10 4 9" xfId="50432"/>
    <cellStyle name="Total 10 5" xfId="50433"/>
    <cellStyle name="Total 10 5 10" xfId="50434"/>
    <cellStyle name="Total 10 5 11" xfId="50435"/>
    <cellStyle name="Total 10 5 12" xfId="50436"/>
    <cellStyle name="Total 10 5 13" xfId="50437"/>
    <cellStyle name="Total 10 5 14" xfId="50438"/>
    <cellStyle name="Total 10 5 15" xfId="50439"/>
    <cellStyle name="Total 10 5 16" xfId="50440"/>
    <cellStyle name="Total 10 5 17" xfId="50441"/>
    <cellStyle name="Total 10 5 18" xfId="50442"/>
    <cellStyle name="Total 10 5 19" xfId="50443"/>
    <cellStyle name="Total 10 5 2" xfId="50444"/>
    <cellStyle name="Total 10 5 2 10" xfId="50445"/>
    <cellStyle name="Total 10 5 2 11" xfId="50446"/>
    <cellStyle name="Total 10 5 2 12" xfId="50447"/>
    <cellStyle name="Total 10 5 2 13" xfId="50448"/>
    <cellStyle name="Total 10 5 2 14" xfId="50449"/>
    <cellStyle name="Total 10 5 2 2" xfId="50450"/>
    <cellStyle name="Total 10 5 2 3" xfId="50451"/>
    <cellStyle name="Total 10 5 2 4" xfId="50452"/>
    <cellStyle name="Total 10 5 2 5" xfId="50453"/>
    <cellStyle name="Total 10 5 2 6" xfId="50454"/>
    <cellStyle name="Total 10 5 2 7" xfId="50455"/>
    <cellStyle name="Total 10 5 2 8" xfId="50456"/>
    <cellStyle name="Total 10 5 2 9" xfId="50457"/>
    <cellStyle name="Total 10 5 20" xfId="50458"/>
    <cellStyle name="Total 10 5 3" xfId="50459"/>
    <cellStyle name="Total 10 5 3 10" xfId="50460"/>
    <cellStyle name="Total 10 5 3 11" xfId="50461"/>
    <cellStyle name="Total 10 5 3 12" xfId="50462"/>
    <cellStyle name="Total 10 5 3 13" xfId="50463"/>
    <cellStyle name="Total 10 5 3 14" xfId="50464"/>
    <cellStyle name="Total 10 5 3 2" xfId="50465"/>
    <cellStyle name="Total 10 5 3 3" xfId="50466"/>
    <cellStyle name="Total 10 5 3 4" xfId="50467"/>
    <cellStyle name="Total 10 5 3 5" xfId="50468"/>
    <cellStyle name="Total 10 5 3 6" xfId="50469"/>
    <cellStyle name="Total 10 5 3 7" xfId="50470"/>
    <cellStyle name="Total 10 5 3 8" xfId="50471"/>
    <cellStyle name="Total 10 5 3 9" xfId="50472"/>
    <cellStyle name="Total 10 5 4" xfId="50473"/>
    <cellStyle name="Total 10 5 4 10" xfId="50474"/>
    <cellStyle name="Total 10 5 4 11" xfId="50475"/>
    <cellStyle name="Total 10 5 4 12" xfId="50476"/>
    <cellStyle name="Total 10 5 4 13" xfId="50477"/>
    <cellStyle name="Total 10 5 4 14" xfId="50478"/>
    <cellStyle name="Total 10 5 4 2" xfId="50479"/>
    <cellStyle name="Total 10 5 4 3" xfId="50480"/>
    <cellStyle name="Total 10 5 4 4" xfId="50481"/>
    <cellStyle name="Total 10 5 4 5" xfId="50482"/>
    <cellStyle name="Total 10 5 4 6" xfId="50483"/>
    <cellStyle name="Total 10 5 4 7" xfId="50484"/>
    <cellStyle name="Total 10 5 4 8" xfId="50485"/>
    <cellStyle name="Total 10 5 4 9" xfId="50486"/>
    <cellStyle name="Total 10 5 5" xfId="50487"/>
    <cellStyle name="Total 10 5 5 10" xfId="50488"/>
    <cellStyle name="Total 10 5 5 11" xfId="50489"/>
    <cellStyle name="Total 10 5 5 12" xfId="50490"/>
    <cellStyle name="Total 10 5 5 13" xfId="50491"/>
    <cellStyle name="Total 10 5 5 2" xfId="50492"/>
    <cellStyle name="Total 10 5 5 3" xfId="50493"/>
    <cellStyle name="Total 10 5 5 4" xfId="50494"/>
    <cellStyle name="Total 10 5 5 5" xfId="50495"/>
    <cellStyle name="Total 10 5 5 6" xfId="50496"/>
    <cellStyle name="Total 10 5 5 7" xfId="50497"/>
    <cellStyle name="Total 10 5 5 8" xfId="50498"/>
    <cellStyle name="Total 10 5 5 9" xfId="50499"/>
    <cellStyle name="Total 10 5 6" xfId="50500"/>
    <cellStyle name="Total 10 5 7" xfId="50501"/>
    <cellStyle name="Total 10 5 8" xfId="50502"/>
    <cellStyle name="Total 10 5 9" xfId="50503"/>
    <cellStyle name="Total 10 6" xfId="50504"/>
    <cellStyle name="Total 10 6 10" xfId="50505"/>
    <cellStyle name="Total 10 6 11" xfId="50506"/>
    <cellStyle name="Total 10 6 12" xfId="50507"/>
    <cellStyle name="Total 10 6 13" xfId="50508"/>
    <cellStyle name="Total 10 6 14" xfId="50509"/>
    <cellStyle name="Total 10 6 15" xfId="50510"/>
    <cellStyle name="Total 10 6 16" xfId="50511"/>
    <cellStyle name="Total 10 6 17" xfId="50512"/>
    <cellStyle name="Total 10 6 18" xfId="50513"/>
    <cellStyle name="Total 10 6 19" xfId="50514"/>
    <cellStyle name="Total 10 6 2" xfId="50515"/>
    <cellStyle name="Total 10 6 2 10" xfId="50516"/>
    <cellStyle name="Total 10 6 2 11" xfId="50517"/>
    <cellStyle name="Total 10 6 2 12" xfId="50518"/>
    <cellStyle name="Total 10 6 2 13" xfId="50519"/>
    <cellStyle name="Total 10 6 2 14" xfId="50520"/>
    <cellStyle name="Total 10 6 2 2" xfId="50521"/>
    <cellStyle name="Total 10 6 2 3" xfId="50522"/>
    <cellStyle name="Total 10 6 2 4" xfId="50523"/>
    <cellStyle name="Total 10 6 2 5" xfId="50524"/>
    <cellStyle name="Total 10 6 2 6" xfId="50525"/>
    <cellStyle name="Total 10 6 2 7" xfId="50526"/>
    <cellStyle name="Total 10 6 2 8" xfId="50527"/>
    <cellStyle name="Total 10 6 2 9" xfId="50528"/>
    <cellStyle name="Total 10 6 20" xfId="50529"/>
    <cellStyle name="Total 10 6 3" xfId="50530"/>
    <cellStyle name="Total 10 6 3 10" xfId="50531"/>
    <cellStyle name="Total 10 6 3 11" xfId="50532"/>
    <cellStyle name="Total 10 6 3 12" xfId="50533"/>
    <cellStyle name="Total 10 6 3 13" xfId="50534"/>
    <cellStyle name="Total 10 6 3 14" xfId="50535"/>
    <cellStyle name="Total 10 6 3 2" xfId="50536"/>
    <cellStyle name="Total 10 6 3 3" xfId="50537"/>
    <cellStyle name="Total 10 6 3 4" xfId="50538"/>
    <cellStyle name="Total 10 6 3 5" xfId="50539"/>
    <cellStyle name="Total 10 6 3 6" xfId="50540"/>
    <cellStyle name="Total 10 6 3 7" xfId="50541"/>
    <cellStyle name="Total 10 6 3 8" xfId="50542"/>
    <cellStyle name="Total 10 6 3 9" xfId="50543"/>
    <cellStyle name="Total 10 6 4" xfId="50544"/>
    <cellStyle name="Total 10 6 4 10" xfId="50545"/>
    <cellStyle name="Total 10 6 4 11" xfId="50546"/>
    <cellStyle name="Total 10 6 4 12" xfId="50547"/>
    <cellStyle name="Total 10 6 4 13" xfId="50548"/>
    <cellStyle name="Total 10 6 4 14" xfId="50549"/>
    <cellStyle name="Total 10 6 4 2" xfId="50550"/>
    <cellStyle name="Total 10 6 4 3" xfId="50551"/>
    <cellStyle name="Total 10 6 4 4" xfId="50552"/>
    <cellStyle name="Total 10 6 4 5" xfId="50553"/>
    <cellStyle name="Total 10 6 4 6" xfId="50554"/>
    <cellStyle name="Total 10 6 4 7" xfId="50555"/>
    <cellStyle name="Total 10 6 4 8" xfId="50556"/>
    <cellStyle name="Total 10 6 4 9" xfId="50557"/>
    <cellStyle name="Total 10 6 5" xfId="50558"/>
    <cellStyle name="Total 10 6 5 10" xfId="50559"/>
    <cellStyle name="Total 10 6 5 11" xfId="50560"/>
    <cellStyle name="Total 10 6 5 12" xfId="50561"/>
    <cellStyle name="Total 10 6 5 13" xfId="50562"/>
    <cellStyle name="Total 10 6 5 2" xfId="50563"/>
    <cellStyle name="Total 10 6 5 3" xfId="50564"/>
    <cellStyle name="Total 10 6 5 4" xfId="50565"/>
    <cellStyle name="Total 10 6 5 5" xfId="50566"/>
    <cellStyle name="Total 10 6 5 6" xfId="50567"/>
    <cellStyle name="Total 10 6 5 7" xfId="50568"/>
    <cellStyle name="Total 10 6 5 8" xfId="50569"/>
    <cellStyle name="Total 10 6 5 9" xfId="50570"/>
    <cellStyle name="Total 10 6 6" xfId="50571"/>
    <cellStyle name="Total 10 6 7" xfId="50572"/>
    <cellStyle name="Total 10 6 8" xfId="50573"/>
    <cellStyle name="Total 10 6 9" xfId="50574"/>
    <cellStyle name="Total 10 7" xfId="50575"/>
    <cellStyle name="Total 10 7 10" xfId="50576"/>
    <cellStyle name="Total 10 7 11" xfId="50577"/>
    <cellStyle name="Total 10 7 12" xfId="50578"/>
    <cellStyle name="Total 10 7 13" xfId="50579"/>
    <cellStyle name="Total 10 7 14" xfId="50580"/>
    <cellStyle name="Total 10 7 2" xfId="50581"/>
    <cellStyle name="Total 10 7 3" xfId="50582"/>
    <cellStyle name="Total 10 7 4" xfId="50583"/>
    <cellStyle name="Total 10 7 5" xfId="50584"/>
    <cellStyle name="Total 10 7 6" xfId="50585"/>
    <cellStyle name="Total 10 7 7" xfId="50586"/>
    <cellStyle name="Total 10 7 8" xfId="50587"/>
    <cellStyle name="Total 10 7 9" xfId="50588"/>
    <cellStyle name="Total 10 8" xfId="50589"/>
    <cellStyle name="Total 10 8 10" xfId="50590"/>
    <cellStyle name="Total 10 8 11" xfId="50591"/>
    <cellStyle name="Total 10 8 12" xfId="50592"/>
    <cellStyle name="Total 10 8 13" xfId="50593"/>
    <cellStyle name="Total 10 8 14" xfId="50594"/>
    <cellStyle name="Total 10 8 2" xfId="50595"/>
    <cellStyle name="Total 10 8 3" xfId="50596"/>
    <cellStyle name="Total 10 8 4" xfId="50597"/>
    <cellStyle name="Total 10 8 5" xfId="50598"/>
    <cellStyle name="Total 10 8 6" xfId="50599"/>
    <cellStyle name="Total 10 8 7" xfId="50600"/>
    <cellStyle name="Total 10 8 8" xfId="50601"/>
    <cellStyle name="Total 10 8 9" xfId="50602"/>
    <cellStyle name="Total 10 9" xfId="50603"/>
    <cellStyle name="Total 10 9 10" xfId="50604"/>
    <cellStyle name="Total 10 9 11" xfId="50605"/>
    <cellStyle name="Total 10 9 12" xfId="50606"/>
    <cellStyle name="Total 10 9 13" xfId="50607"/>
    <cellStyle name="Total 10 9 14" xfId="50608"/>
    <cellStyle name="Total 10 9 2" xfId="50609"/>
    <cellStyle name="Total 10 9 3" xfId="50610"/>
    <cellStyle name="Total 10 9 4" xfId="50611"/>
    <cellStyle name="Total 10 9 5" xfId="50612"/>
    <cellStyle name="Total 10 9 6" xfId="50613"/>
    <cellStyle name="Total 10 9 7" xfId="50614"/>
    <cellStyle name="Total 10 9 8" xfId="50615"/>
    <cellStyle name="Total 10 9 9" xfId="50616"/>
    <cellStyle name="Total 11" xfId="50617"/>
    <cellStyle name="Total 11 10" xfId="50618"/>
    <cellStyle name="Total 11 10 10" xfId="50619"/>
    <cellStyle name="Total 11 10 11" xfId="50620"/>
    <cellStyle name="Total 11 10 12" xfId="50621"/>
    <cellStyle name="Total 11 10 13" xfId="50622"/>
    <cellStyle name="Total 11 10 2" xfId="50623"/>
    <cellStyle name="Total 11 10 3" xfId="50624"/>
    <cellStyle name="Total 11 10 4" xfId="50625"/>
    <cellStyle name="Total 11 10 5" xfId="50626"/>
    <cellStyle name="Total 11 10 6" xfId="50627"/>
    <cellStyle name="Total 11 10 7" xfId="50628"/>
    <cellStyle name="Total 11 10 8" xfId="50629"/>
    <cellStyle name="Total 11 10 9" xfId="50630"/>
    <cellStyle name="Total 11 11" xfId="50631"/>
    <cellStyle name="Total 11 12" xfId="50632"/>
    <cellStyle name="Total 11 13" xfId="50633"/>
    <cellStyle name="Total 11 14" xfId="50634"/>
    <cellStyle name="Total 11 15" xfId="50635"/>
    <cellStyle name="Total 11 16" xfId="50636"/>
    <cellStyle name="Total 11 17" xfId="50637"/>
    <cellStyle name="Total 11 18" xfId="50638"/>
    <cellStyle name="Total 11 19" xfId="50639"/>
    <cellStyle name="Total 11 2" xfId="50640"/>
    <cellStyle name="Total 11 2 10" xfId="50641"/>
    <cellStyle name="Total 11 2 10 10" xfId="50642"/>
    <cellStyle name="Total 11 2 10 11" xfId="50643"/>
    <cellStyle name="Total 11 2 10 12" xfId="50644"/>
    <cellStyle name="Total 11 2 10 13" xfId="50645"/>
    <cellStyle name="Total 11 2 10 2" xfId="50646"/>
    <cellStyle name="Total 11 2 10 3" xfId="50647"/>
    <cellStyle name="Total 11 2 10 4" xfId="50648"/>
    <cellStyle name="Total 11 2 10 5" xfId="50649"/>
    <cellStyle name="Total 11 2 10 6" xfId="50650"/>
    <cellStyle name="Total 11 2 10 7" xfId="50651"/>
    <cellStyle name="Total 11 2 10 8" xfId="50652"/>
    <cellStyle name="Total 11 2 10 9" xfId="50653"/>
    <cellStyle name="Total 11 2 11" xfId="50654"/>
    <cellStyle name="Total 11 2 12" xfId="50655"/>
    <cellStyle name="Total 11 2 13" xfId="50656"/>
    <cellStyle name="Total 11 2 14" xfId="50657"/>
    <cellStyle name="Total 11 2 15" xfId="50658"/>
    <cellStyle name="Total 11 2 16" xfId="50659"/>
    <cellStyle name="Total 11 2 17" xfId="50660"/>
    <cellStyle name="Total 11 2 18" xfId="50661"/>
    <cellStyle name="Total 11 2 19" xfId="50662"/>
    <cellStyle name="Total 11 2 2" xfId="50663"/>
    <cellStyle name="Total 11 2 2 10" xfId="50664"/>
    <cellStyle name="Total 11 2 2 11" xfId="50665"/>
    <cellStyle name="Total 11 2 2 12" xfId="50666"/>
    <cellStyle name="Total 11 2 2 13" xfId="50667"/>
    <cellStyle name="Total 11 2 2 14" xfId="50668"/>
    <cellStyle name="Total 11 2 2 15" xfId="50669"/>
    <cellStyle name="Total 11 2 2 16" xfId="50670"/>
    <cellStyle name="Total 11 2 2 17" xfId="50671"/>
    <cellStyle name="Total 11 2 2 18" xfId="50672"/>
    <cellStyle name="Total 11 2 2 19" xfId="50673"/>
    <cellStyle name="Total 11 2 2 2" xfId="50674"/>
    <cellStyle name="Total 11 2 2 2 10" xfId="50675"/>
    <cellStyle name="Total 11 2 2 2 11" xfId="50676"/>
    <cellStyle name="Total 11 2 2 2 12" xfId="50677"/>
    <cellStyle name="Total 11 2 2 2 13" xfId="50678"/>
    <cellStyle name="Total 11 2 2 2 14" xfId="50679"/>
    <cellStyle name="Total 11 2 2 2 2" xfId="50680"/>
    <cellStyle name="Total 11 2 2 2 3" xfId="50681"/>
    <cellStyle name="Total 11 2 2 2 4" xfId="50682"/>
    <cellStyle name="Total 11 2 2 2 5" xfId="50683"/>
    <cellStyle name="Total 11 2 2 2 6" xfId="50684"/>
    <cellStyle name="Total 11 2 2 2 7" xfId="50685"/>
    <cellStyle name="Total 11 2 2 2 8" xfId="50686"/>
    <cellStyle name="Total 11 2 2 2 9" xfId="50687"/>
    <cellStyle name="Total 11 2 2 20" xfId="50688"/>
    <cellStyle name="Total 11 2 2 3" xfId="50689"/>
    <cellStyle name="Total 11 2 2 3 10" xfId="50690"/>
    <cellStyle name="Total 11 2 2 3 11" xfId="50691"/>
    <cellStyle name="Total 11 2 2 3 12" xfId="50692"/>
    <cellStyle name="Total 11 2 2 3 13" xfId="50693"/>
    <cellStyle name="Total 11 2 2 3 14" xfId="50694"/>
    <cellStyle name="Total 11 2 2 3 2" xfId="50695"/>
    <cellStyle name="Total 11 2 2 3 3" xfId="50696"/>
    <cellStyle name="Total 11 2 2 3 4" xfId="50697"/>
    <cellStyle name="Total 11 2 2 3 5" xfId="50698"/>
    <cellStyle name="Total 11 2 2 3 6" xfId="50699"/>
    <cellStyle name="Total 11 2 2 3 7" xfId="50700"/>
    <cellStyle name="Total 11 2 2 3 8" xfId="50701"/>
    <cellStyle name="Total 11 2 2 3 9" xfId="50702"/>
    <cellStyle name="Total 11 2 2 4" xfId="50703"/>
    <cellStyle name="Total 11 2 2 4 10" xfId="50704"/>
    <cellStyle name="Total 11 2 2 4 11" xfId="50705"/>
    <cellStyle name="Total 11 2 2 4 12" xfId="50706"/>
    <cellStyle name="Total 11 2 2 4 13" xfId="50707"/>
    <cellStyle name="Total 11 2 2 4 14" xfId="50708"/>
    <cellStyle name="Total 11 2 2 4 2" xfId="50709"/>
    <cellStyle name="Total 11 2 2 4 3" xfId="50710"/>
    <cellStyle name="Total 11 2 2 4 4" xfId="50711"/>
    <cellStyle name="Total 11 2 2 4 5" xfId="50712"/>
    <cellStyle name="Total 11 2 2 4 6" xfId="50713"/>
    <cellStyle name="Total 11 2 2 4 7" xfId="50714"/>
    <cellStyle name="Total 11 2 2 4 8" xfId="50715"/>
    <cellStyle name="Total 11 2 2 4 9" xfId="50716"/>
    <cellStyle name="Total 11 2 2 5" xfId="50717"/>
    <cellStyle name="Total 11 2 2 5 10" xfId="50718"/>
    <cellStyle name="Total 11 2 2 5 11" xfId="50719"/>
    <cellStyle name="Total 11 2 2 5 12" xfId="50720"/>
    <cellStyle name="Total 11 2 2 5 13" xfId="50721"/>
    <cellStyle name="Total 11 2 2 5 2" xfId="50722"/>
    <cellStyle name="Total 11 2 2 5 3" xfId="50723"/>
    <cellStyle name="Total 11 2 2 5 4" xfId="50724"/>
    <cellStyle name="Total 11 2 2 5 5" xfId="50725"/>
    <cellStyle name="Total 11 2 2 5 6" xfId="50726"/>
    <cellStyle name="Total 11 2 2 5 7" xfId="50727"/>
    <cellStyle name="Total 11 2 2 5 8" xfId="50728"/>
    <cellStyle name="Total 11 2 2 5 9" xfId="50729"/>
    <cellStyle name="Total 11 2 2 6" xfId="50730"/>
    <cellStyle name="Total 11 2 2 7" xfId="50731"/>
    <cellStyle name="Total 11 2 2 8" xfId="50732"/>
    <cellStyle name="Total 11 2 2 9" xfId="50733"/>
    <cellStyle name="Total 11 2 20" xfId="50734"/>
    <cellStyle name="Total 11 2 21" xfId="50735"/>
    <cellStyle name="Total 11 2 22" xfId="50736"/>
    <cellStyle name="Total 11 2 23" xfId="50737"/>
    <cellStyle name="Total 11 2 24" xfId="50738"/>
    <cellStyle name="Total 11 2 25" xfId="50739"/>
    <cellStyle name="Total 11 2 26" xfId="50740"/>
    <cellStyle name="Total 11 2 27" xfId="50741"/>
    <cellStyle name="Total 11 2 28" xfId="50742"/>
    <cellStyle name="Total 11 2 3" xfId="50743"/>
    <cellStyle name="Total 11 2 3 10" xfId="50744"/>
    <cellStyle name="Total 11 2 3 11" xfId="50745"/>
    <cellStyle name="Total 11 2 3 12" xfId="50746"/>
    <cellStyle name="Total 11 2 3 13" xfId="50747"/>
    <cellStyle name="Total 11 2 3 14" xfId="50748"/>
    <cellStyle name="Total 11 2 3 15" xfId="50749"/>
    <cellStyle name="Total 11 2 3 16" xfId="50750"/>
    <cellStyle name="Total 11 2 3 17" xfId="50751"/>
    <cellStyle name="Total 11 2 3 18" xfId="50752"/>
    <cellStyle name="Total 11 2 3 19" xfId="50753"/>
    <cellStyle name="Total 11 2 3 2" xfId="50754"/>
    <cellStyle name="Total 11 2 3 2 10" xfId="50755"/>
    <cellStyle name="Total 11 2 3 2 11" xfId="50756"/>
    <cellStyle name="Total 11 2 3 2 12" xfId="50757"/>
    <cellStyle name="Total 11 2 3 2 13" xfId="50758"/>
    <cellStyle name="Total 11 2 3 2 14" xfId="50759"/>
    <cellStyle name="Total 11 2 3 2 2" xfId="50760"/>
    <cellStyle name="Total 11 2 3 2 3" xfId="50761"/>
    <cellStyle name="Total 11 2 3 2 4" xfId="50762"/>
    <cellStyle name="Total 11 2 3 2 5" xfId="50763"/>
    <cellStyle name="Total 11 2 3 2 6" xfId="50764"/>
    <cellStyle name="Total 11 2 3 2 7" xfId="50765"/>
    <cellStyle name="Total 11 2 3 2 8" xfId="50766"/>
    <cellStyle name="Total 11 2 3 2 9" xfId="50767"/>
    <cellStyle name="Total 11 2 3 20" xfId="50768"/>
    <cellStyle name="Total 11 2 3 3" xfId="50769"/>
    <cellStyle name="Total 11 2 3 3 10" xfId="50770"/>
    <cellStyle name="Total 11 2 3 3 11" xfId="50771"/>
    <cellStyle name="Total 11 2 3 3 12" xfId="50772"/>
    <cellStyle name="Total 11 2 3 3 13" xfId="50773"/>
    <cellStyle name="Total 11 2 3 3 14" xfId="50774"/>
    <cellStyle name="Total 11 2 3 3 2" xfId="50775"/>
    <cellStyle name="Total 11 2 3 3 3" xfId="50776"/>
    <cellStyle name="Total 11 2 3 3 4" xfId="50777"/>
    <cellStyle name="Total 11 2 3 3 5" xfId="50778"/>
    <cellStyle name="Total 11 2 3 3 6" xfId="50779"/>
    <cellStyle name="Total 11 2 3 3 7" xfId="50780"/>
    <cellStyle name="Total 11 2 3 3 8" xfId="50781"/>
    <cellStyle name="Total 11 2 3 3 9" xfId="50782"/>
    <cellStyle name="Total 11 2 3 4" xfId="50783"/>
    <cellStyle name="Total 11 2 3 4 10" xfId="50784"/>
    <cellStyle name="Total 11 2 3 4 11" xfId="50785"/>
    <cellStyle name="Total 11 2 3 4 12" xfId="50786"/>
    <cellStyle name="Total 11 2 3 4 13" xfId="50787"/>
    <cellStyle name="Total 11 2 3 4 14" xfId="50788"/>
    <cellStyle name="Total 11 2 3 4 2" xfId="50789"/>
    <cellStyle name="Total 11 2 3 4 3" xfId="50790"/>
    <cellStyle name="Total 11 2 3 4 4" xfId="50791"/>
    <cellStyle name="Total 11 2 3 4 5" xfId="50792"/>
    <cellStyle name="Total 11 2 3 4 6" xfId="50793"/>
    <cellStyle name="Total 11 2 3 4 7" xfId="50794"/>
    <cellStyle name="Total 11 2 3 4 8" xfId="50795"/>
    <cellStyle name="Total 11 2 3 4 9" xfId="50796"/>
    <cellStyle name="Total 11 2 3 5" xfId="50797"/>
    <cellStyle name="Total 11 2 3 5 10" xfId="50798"/>
    <cellStyle name="Total 11 2 3 5 11" xfId="50799"/>
    <cellStyle name="Total 11 2 3 5 12" xfId="50800"/>
    <cellStyle name="Total 11 2 3 5 13" xfId="50801"/>
    <cellStyle name="Total 11 2 3 5 2" xfId="50802"/>
    <cellStyle name="Total 11 2 3 5 3" xfId="50803"/>
    <cellStyle name="Total 11 2 3 5 4" xfId="50804"/>
    <cellStyle name="Total 11 2 3 5 5" xfId="50805"/>
    <cellStyle name="Total 11 2 3 5 6" xfId="50806"/>
    <cellStyle name="Total 11 2 3 5 7" xfId="50807"/>
    <cellStyle name="Total 11 2 3 5 8" xfId="50808"/>
    <cellStyle name="Total 11 2 3 5 9" xfId="50809"/>
    <cellStyle name="Total 11 2 3 6" xfId="50810"/>
    <cellStyle name="Total 11 2 3 7" xfId="50811"/>
    <cellStyle name="Total 11 2 3 8" xfId="50812"/>
    <cellStyle name="Total 11 2 3 9" xfId="50813"/>
    <cellStyle name="Total 11 2 4" xfId="50814"/>
    <cellStyle name="Total 11 2 4 10" xfId="50815"/>
    <cellStyle name="Total 11 2 4 11" xfId="50816"/>
    <cellStyle name="Total 11 2 4 12" xfId="50817"/>
    <cellStyle name="Total 11 2 4 13" xfId="50818"/>
    <cellStyle name="Total 11 2 4 14" xfId="50819"/>
    <cellStyle name="Total 11 2 4 2" xfId="50820"/>
    <cellStyle name="Total 11 2 4 3" xfId="50821"/>
    <cellStyle name="Total 11 2 4 4" xfId="50822"/>
    <cellStyle name="Total 11 2 4 5" xfId="50823"/>
    <cellStyle name="Total 11 2 4 6" xfId="50824"/>
    <cellStyle name="Total 11 2 4 7" xfId="50825"/>
    <cellStyle name="Total 11 2 4 8" xfId="50826"/>
    <cellStyle name="Total 11 2 4 9" xfId="50827"/>
    <cellStyle name="Total 11 2 5" xfId="50828"/>
    <cellStyle name="Total 11 2 5 10" xfId="50829"/>
    <cellStyle name="Total 11 2 5 11" xfId="50830"/>
    <cellStyle name="Total 11 2 5 12" xfId="50831"/>
    <cellStyle name="Total 11 2 5 13" xfId="50832"/>
    <cellStyle name="Total 11 2 5 14" xfId="50833"/>
    <cellStyle name="Total 11 2 5 2" xfId="50834"/>
    <cellStyle name="Total 11 2 5 3" xfId="50835"/>
    <cellStyle name="Total 11 2 5 4" xfId="50836"/>
    <cellStyle name="Total 11 2 5 5" xfId="50837"/>
    <cellStyle name="Total 11 2 5 6" xfId="50838"/>
    <cellStyle name="Total 11 2 5 7" xfId="50839"/>
    <cellStyle name="Total 11 2 5 8" xfId="50840"/>
    <cellStyle name="Total 11 2 5 9" xfId="50841"/>
    <cellStyle name="Total 11 2 6" xfId="50842"/>
    <cellStyle name="Total 11 2 6 10" xfId="50843"/>
    <cellStyle name="Total 11 2 6 11" xfId="50844"/>
    <cellStyle name="Total 11 2 6 12" xfId="50845"/>
    <cellStyle name="Total 11 2 6 13" xfId="50846"/>
    <cellStyle name="Total 11 2 6 14" xfId="50847"/>
    <cellStyle name="Total 11 2 6 2" xfId="50848"/>
    <cellStyle name="Total 11 2 6 3" xfId="50849"/>
    <cellStyle name="Total 11 2 6 4" xfId="50850"/>
    <cellStyle name="Total 11 2 6 5" xfId="50851"/>
    <cellStyle name="Total 11 2 6 6" xfId="50852"/>
    <cellStyle name="Total 11 2 6 7" xfId="50853"/>
    <cellStyle name="Total 11 2 6 8" xfId="50854"/>
    <cellStyle name="Total 11 2 6 9" xfId="50855"/>
    <cellStyle name="Total 11 2 7" xfId="50856"/>
    <cellStyle name="Total 11 2 7 10" xfId="50857"/>
    <cellStyle name="Total 11 2 7 11" xfId="50858"/>
    <cellStyle name="Total 11 2 7 12" xfId="50859"/>
    <cellStyle name="Total 11 2 7 13" xfId="50860"/>
    <cellStyle name="Total 11 2 7 14" xfId="50861"/>
    <cellStyle name="Total 11 2 7 2" xfId="50862"/>
    <cellStyle name="Total 11 2 7 3" xfId="50863"/>
    <cellStyle name="Total 11 2 7 4" xfId="50864"/>
    <cellStyle name="Total 11 2 7 5" xfId="50865"/>
    <cellStyle name="Total 11 2 7 6" xfId="50866"/>
    <cellStyle name="Total 11 2 7 7" xfId="50867"/>
    <cellStyle name="Total 11 2 7 8" xfId="50868"/>
    <cellStyle name="Total 11 2 7 9" xfId="50869"/>
    <cellStyle name="Total 11 2 8" xfId="50870"/>
    <cellStyle name="Total 11 2 8 10" xfId="50871"/>
    <cellStyle name="Total 11 2 8 11" xfId="50872"/>
    <cellStyle name="Total 11 2 8 12" xfId="50873"/>
    <cellStyle name="Total 11 2 8 13" xfId="50874"/>
    <cellStyle name="Total 11 2 8 14" xfId="50875"/>
    <cellStyle name="Total 11 2 8 2" xfId="50876"/>
    <cellStyle name="Total 11 2 8 3" xfId="50877"/>
    <cellStyle name="Total 11 2 8 4" xfId="50878"/>
    <cellStyle name="Total 11 2 8 5" xfId="50879"/>
    <cellStyle name="Total 11 2 8 6" xfId="50880"/>
    <cellStyle name="Total 11 2 8 7" xfId="50881"/>
    <cellStyle name="Total 11 2 8 8" xfId="50882"/>
    <cellStyle name="Total 11 2 8 9" xfId="50883"/>
    <cellStyle name="Total 11 2 9" xfId="50884"/>
    <cellStyle name="Total 11 2 9 10" xfId="50885"/>
    <cellStyle name="Total 11 2 9 11" xfId="50886"/>
    <cellStyle name="Total 11 2 9 12" xfId="50887"/>
    <cellStyle name="Total 11 2 9 13" xfId="50888"/>
    <cellStyle name="Total 11 2 9 14" xfId="50889"/>
    <cellStyle name="Total 11 2 9 2" xfId="50890"/>
    <cellStyle name="Total 11 2 9 3" xfId="50891"/>
    <cellStyle name="Total 11 2 9 4" xfId="50892"/>
    <cellStyle name="Total 11 2 9 5" xfId="50893"/>
    <cellStyle name="Total 11 2 9 6" xfId="50894"/>
    <cellStyle name="Total 11 2 9 7" xfId="50895"/>
    <cellStyle name="Total 11 2 9 8" xfId="50896"/>
    <cellStyle name="Total 11 2 9 9" xfId="50897"/>
    <cellStyle name="Total 11 3" xfId="50898"/>
    <cellStyle name="Total 11 3 10" xfId="50899"/>
    <cellStyle name="Total 11 3 11" xfId="50900"/>
    <cellStyle name="Total 11 3 12" xfId="50901"/>
    <cellStyle name="Total 11 3 13" xfId="50902"/>
    <cellStyle name="Total 11 3 14" xfId="50903"/>
    <cellStyle name="Total 11 3 15" xfId="50904"/>
    <cellStyle name="Total 11 3 16" xfId="50905"/>
    <cellStyle name="Total 11 3 17" xfId="50906"/>
    <cellStyle name="Total 11 3 18" xfId="50907"/>
    <cellStyle name="Total 11 3 19" xfId="50908"/>
    <cellStyle name="Total 11 3 2" xfId="50909"/>
    <cellStyle name="Total 11 3 2 10" xfId="50910"/>
    <cellStyle name="Total 11 3 2 11" xfId="50911"/>
    <cellStyle name="Total 11 3 2 12" xfId="50912"/>
    <cellStyle name="Total 11 3 2 13" xfId="50913"/>
    <cellStyle name="Total 11 3 2 14" xfId="50914"/>
    <cellStyle name="Total 11 3 2 15" xfId="50915"/>
    <cellStyle name="Total 11 3 2 16" xfId="50916"/>
    <cellStyle name="Total 11 3 2 17" xfId="50917"/>
    <cellStyle name="Total 11 3 2 18" xfId="50918"/>
    <cellStyle name="Total 11 3 2 19" xfId="50919"/>
    <cellStyle name="Total 11 3 2 2" xfId="50920"/>
    <cellStyle name="Total 11 3 2 2 10" xfId="50921"/>
    <cellStyle name="Total 11 3 2 2 11" xfId="50922"/>
    <cellStyle name="Total 11 3 2 2 12" xfId="50923"/>
    <cellStyle name="Total 11 3 2 2 13" xfId="50924"/>
    <cellStyle name="Total 11 3 2 2 14" xfId="50925"/>
    <cellStyle name="Total 11 3 2 2 2" xfId="50926"/>
    <cellStyle name="Total 11 3 2 2 3" xfId="50927"/>
    <cellStyle name="Total 11 3 2 2 4" xfId="50928"/>
    <cellStyle name="Total 11 3 2 2 5" xfId="50929"/>
    <cellStyle name="Total 11 3 2 2 6" xfId="50930"/>
    <cellStyle name="Total 11 3 2 2 7" xfId="50931"/>
    <cellStyle name="Total 11 3 2 2 8" xfId="50932"/>
    <cellStyle name="Total 11 3 2 2 9" xfId="50933"/>
    <cellStyle name="Total 11 3 2 20" xfId="50934"/>
    <cellStyle name="Total 11 3 2 3" xfId="50935"/>
    <cellStyle name="Total 11 3 2 3 10" xfId="50936"/>
    <cellStyle name="Total 11 3 2 3 11" xfId="50937"/>
    <cellStyle name="Total 11 3 2 3 12" xfId="50938"/>
    <cellStyle name="Total 11 3 2 3 13" xfId="50939"/>
    <cellStyle name="Total 11 3 2 3 14" xfId="50940"/>
    <cellStyle name="Total 11 3 2 3 2" xfId="50941"/>
    <cellStyle name="Total 11 3 2 3 3" xfId="50942"/>
    <cellStyle name="Total 11 3 2 3 4" xfId="50943"/>
    <cellStyle name="Total 11 3 2 3 5" xfId="50944"/>
    <cellStyle name="Total 11 3 2 3 6" xfId="50945"/>
    <cellStyle name="Total 11 3 2 3 7" xfId="50946"/>
    <cellStyle name="Total 11 3 2 3 8" xfId="50947"/>
    <cellStyle name="Total 11 3 2 3 9" xfId="50948"/>
    <cellStyle name="Total 11 3 2 4" xfId="50949"/>
    <cellStyle name="Total 11 3 2 4 10" xfId="50950"/>
    <cellStyle name="Total 11 3 2 4 11" xfId="50951"/>
    <cellStyle name="Total 11 3 2 4 12" xfId="50952"/>
    <cellStyle name="Total 11 3 2 4 13" xfId="50953"/>
    <cellStyle name="Total 11 3 2 4 14" xfId="50954"/>
    <cellStyle name="Total 11 3 2 4 2" xfId="50955"/>
    <cellStyle name="Total 11 3 2 4 3" xfId="50956"/>
    <cellStyle name="Total 11 3 2 4 4" xfId="50957"/>
    <cellStyle name="Total 11 3 2 4 5" xfId="50958"/>
    <cellStyle name="Total 11 3 2 4 6" xfId="50959"/>
    <cellStyle name="Total 11 3 2 4 7" xfId="50960"/>
    <cellStyle name="Total 11 3 2 4 8" xfId="50961"/>
    <cellStyle name="Total 11 3 2 4 9" xfId="50962"/>
    <cellStyle name="Total 11 3 2 5" xfId="50963"/>
    <cellStyle name="Total 11 3 2 5 10" xfId="50964"/>
    <cellStyle name="Total 11 3 2 5 11" xfId="50965"/>
    <cellStyle name="Total 11 3 2 5 12" xfId="50966"/>
    <cellStyle name="Total 11 3 2 5 13" xfId="50967"/>
    <cellStyle name="Total 11 3 2 5 2" xfId="50968"/>
    <cellStyle name="Total 11 3 2 5 3" xfId="50969"/>
    <cellStyle name="Total 11 3 2 5 4" xfId="50970"/>
    <cellStyle name="Total 11 3 2 5 5" xfId="50971"/>
    <cellStyle name="Total 11 3 2 5 6" xfId="50972"/>
    <cellStyle name="Total 11 3 2 5 7" xfId="50973"/>
    <cellStyle name="Total 11 3 2 5 8" xfId="50974"/>
    <cellStyle name="Total 11 3 2 5 9" xfId="50975"/>
    <cellStyle name="Total 11 3 2 6" xfId="50976"/>
    <cellStyle name="Total 11 3 2 7" xfId="50977"/>
    <cellStyle name="Total 11 3 2 8" xfId="50978"/>
    <cellStyle name="Total 11 3 2 9" xfId="50979"/>
    <cellStyle name="Total 11 3 20" xfId="50980"/>
    <cellStyle name="Total 11 3 21" xfId="50981"/>
    <cellStyle name="Total 11 3 22" xfId="50982"/>
    <cellStyle name="Total 11 3 3" xfId="50983"/>
    <cellStyle name="Total 11 3 3 10" xfId="50984"/>
    <cellStyle name="Total 11 3 3 11" xfId="50985"/>
    <cellStyle name="Total 11 3 3 12" xfId="50986"/>
    <cellStyle name="Total 11 3 3 13" xfId="50987"/>
    <cellStyle name="Total 11 3 3 14" xfId="50988"/>
    <cellStyle name="Total 11 3 3 15" xfId="50989"/>
    <cellStyle name="Total 11 3 3 16" xfId="50990"/>
    <cellStyle name="Total 11 3 3 17" xfId="50991"/>
    <cellStyle name="Total 11 3 3 18" xfId="50992"/>
    <cellStyle name="Total 11 3 3 19" xfId="50993"/>
    <cellStyle name="Total 11 3 3 2" xfId="50994"/>
    <cellStyle name="Total 11 3 3 2 10" xfId="50995"/>
    <cellStyle name="Total 11 3 3 2 11" xfId="50996"/>
    <cellStyle name="Total 11 3 3 2 12" xfId="50997"/>
    <cellStyle name="Total 11 3 3 2 13" xfId="50998"/>
    <cellStyle name="Total 11 3 3 2 14" xfId="50999"/>
    <cellStyle name="Total 11 3 3 2 2" xfId="51000"/>
    <cellStyle name="Total 11 3 3 2 3" xfId="51001"/>
    <cellStyle name="Total 11 3 3 2 4" xfId="51002"/>
    <cellStyle name="Total 11 3 3 2 5" xfId="51003"/>
    <cellStyle name="Total 11 3 3 2 6" xfId="51004"/>
    <cellStyle name="Total 11 3 3 2 7" xfId="51005"/>
    <cellStyle name="Total 11 3 3 2 8" xfId="51006"/>
    <cellStyle name="Total 11 3 3 2 9" xfId="51007"/>
    <cellStyle name="Total 11 3 3 20" xfId="51008"/>
    <cellStyle name="Total 11 3 3 3" xfId="51009"/>
    <cellStyle name="Total 11 3 3 3 10" xfId="51010"/>
    <cellStyle name="Total 11 3 3 3 11" xfId="51011"/>
    <cellStyle name="Total 11 3 3 3 12" xfId="51012"/>
    <cellStyle name="Total 11 3 3 3 13" xfId="51013"/>
    <cellStyle name="Total 11 3 3 3 14" xfId="51014"/>
    <cellStyle name="Total 11 3 3 3 2" xfId="51015"/>
    <cellStyle name="Total 11 3 3 3 3" xfId="51016"/>
    <cellStyle name="Total 11 3 3 3 4" xfId="51017"/>
    <cellStyle name="Total 11 3 3 3 5" xfId="51018"/>
    <cellStyle name="Total 11 3 3 3 6" xfId="51019"/>
    <cellStyle name="Total 11 3 3 3 7" xfId="51020"/>
    <cellStyle name="Total 11 3 3 3 8" xfId="51021"/>
    <cellStyle name="Total 11 3 3 3 9" xfId="51022"/>
    <cellStyle name="Total 11 3 3 4" xfId="51023"/>
    <cellStyle name="Total 11 3 3 4 10" xfId="51024"/>
    <cellStyle name="Total 11 3 3 4 11" xfId="51025"/>
    <cellStyle name="Total 11 3 3 4 12" xfId="51026"/>
    <cellStyle name="Total 11 3 3 4 13" xfId="51027"/>
    <cellStyle name="Total 11 3 3 4 14" xfId="51028"/>
    <cellStyle name="Total 11 3 3 4 2" xfId="51029"/>
    <cellStyle name="Total 11 3 3 4 3" xfId="51030"/>
    <cellStyle name="Total 11 3 3 4 4" xfId="51031"/>
    <cellStyle name="Total 11 3 3 4 5" xfId="51032"/>
    <cellStyle name="Total 11 3 3 4 6" xfId="51033"/>
    <cellStyle name="Total 11 3 3 4 7" xfId="51034"/>
    <cellStyle name="Total 11 3 3 4 8" xfId="51035"/>
    <cellStyle name="Total 11 3 3 4 9" xfId="51036"/>
    <cellStyle name="Total 11 3 3 5" xfId="51037"/>
    <cellStyle name="Total 11 3 3 5 10" xfId="51038"/>
    <cellStyle name="Total 11 3 3 5 11" xfId="51039"/>
    <cellStyle name="Total 11 3 3 5 12" xfId="51040"/>
    <cellStyle name="Total 11 3 3 5 13" xfId="51041"/>
    <cellStyle name="Total 11 3 3 5 2" xfId="51042"/>
    <cellStyle name="Total 11 3 3 5 3" xfId="51043"/>
    <cellStyle name="Total 11 3 3 5 4" xfId="51044"/>
    <cellStyle name="Total 11 3 3 5 5" xfId="51045"/>
    <cellStyle name="Total 11 3 3 5 6" xfId="51046"/>
    <cellStyle name="Total 11 3 3 5 7" xfId="51047"/>
    <cellStyle name="Total 11 3 3 5 8" xfId="51048"/>
    <cellStyle name="Total 11 3 3 5 9" xfId="51049"/>
    <cellStyle name="Total 11 3 3 6" xfId="51050"/>
    <cellStyle name="Total 11 3 3 7" xfId="51051"/>
    <cellStyle name="Total 11 3 3 8" xfId="51052"/>
    <cellStyle name="Total 11 3 3 9" xfId="51053"/>
    <cellStyle name="Total 11 3 4" xfId="51054"/>
    <cellStyle name="Total 11 3 4 10" xfId="51055"/>
    <cellStyle name="Total 11 3 4 11" xfId="51056"/>
    <cellStyle name="Total 11 3 4 12" xfId="51057"/>
    <cellStyle name="Total 11 3 4 13" xfId="51058"/>
    <cellStyle name="Total 11 3 4 14" xfId="51059"/>
    <cellStyle name="Total 11 3 4 2" xfId="51060"/>
    <cellStyle name="Total 11 3 4 3" xfId="51061"/>
    <cellStyle name="Total 11 3 4 4" xfId="51062"/>
    <cellStyle name="Total 11 3 4 5" xfId="51063"/>
    <cellStyle name="Total 11 3 4 6" xfId="51064"/>
    <cellStyle name="Total 11 3 4 7" xfId="51065"/>
    <cellStyle name="Total 11 3 4 8" xfId="51066"/>
    <cellStyle name="Total 11 3 4 9" xfId="51067"/>
    <cellStyle name="Total 11 3 5" xfId="51068"/>
    <cellStyle name="Total 11 3 5 10" xfId="51069"/>
    <cellStyle name="Total 11 3 5 11" xfId="51070"/>
    <cellStyle name="Total 11 3 5 12" xfId="51071"/>
    <cellStyle name="Total 11 3 5 13" xfId="51072"/>
    <cellStyle name="Total 11 3 5 14" xfId="51073"/>
    <cellStyle name="Total 11 3 5 2" xfId="51074"/>
    <cellStyle name="Total 11 3 5 3" xfId="51075"/>
    <cellStyle name="Total 11 3 5 4" xfId="51076"/>
    <cellStyle name="Total 11 3 5 5" xfId="51077"/>
    <cellStyle name="Total 11 3 5 6" xfId="51078"/>
    <cellStyle name="Total 11 3 5 7" xfId="51079"/>
    <cellStyle name="Total 11 3 5 8" xfId="51080"/>
    <cellStyle name="Total 11 3 5 9" xfId="51081"/>
    <cellStyle name="Total 11 3 6" xfId="51082"/>
    <cellStyle name="Total 11 3 6 10" xfId="51083"/>
    <cellStyle name="Total 11 3 6 11" xfId="51084"/>
    <cellStyle name="Total 11 3 6 12" xfId="51085"/>
    <cellStyle name="Total 11 3 6 13" xfId="51086"/>
    <cellStyle name="Total 11 3 6 14" xfId="51087"/>
    <cellStyle name="Total 11 3 6 2" xfId="51088"/>
    <cellStyle name="Total 11 3 6 3" xfId="51089"/>
    <cellStyle name="Total 11 3 6 4" xfId="51090"/>
    <cellStyle name="Total 11 3 6 5" xfId="51091"/>
    <cellStyle name="Total 11 3 6 6" xfId="51092"/>
    <cellStyle name="Total 11 3 6 7" xfId="51093"/>
    <cellStyle name="Total 11 3 6 8" xfId="51094"/>
    <cellStyle name="Total 11 3 6 9" xfId="51095"/>
    <cellStyle name="Total 11 3 7" xfId="51096"/>
    <cellStyle name="Total 11 3 7 10" xfId="51097"/>
    <cellStyle name="Total 11 3 7 11" xfId="51098"/>
    <cellStyle name="Total 11 3 7 12" xfId="51099"/>
    <cellStyle name="Total 11 3 7 13" xfId="51100"/>
    <cellStyle name="Total 11 3 7 2" xfId="51101"/>
    <cellStyle name="Total 11 3 7 3" xfId="51102"/>
    <cellStyle name="Total 11 3 7 4" xfId="51103"/>
    <cellStyle name="Total 11 3 7 5" xfId="51104"/>
    <cellStyle name="Total 11 3 7 6" xfId="51105"/>
    <cellStyle name="Total 11 3 7 7" xfId="51106"/>
    <cellStyle name="Total 11 3 7 8" xfId="51107"/>
    <cellStyle name="Total 11 3 7 9" xfId="51108"/>
    <cellStyle name="Total 11 3 8" xfId="51109"/>
    <cellStyle name="Total 11 3 9" xfId="51110"/>
    <cellStyle name="Total 11 4" xfId="51111"/>
    <cellStyle name="Total 11 4 10" xfId="51112"/>
    <cellStyle name="Total 11 4 11" xfId="51113"/>
    <cellStyle name="Total 11 4 12" xfId="51114"/>
    <cellStyle name="Total 11 4 13" xfId="51115"/>
    <cellStyle name="Total 11 4 14" xfId="51116"/>
    <cellStyle name="Total 11 4 15" xfId="51117"/>
    <cellStyle name="Total 11 4 16" xfId="51118"/>
    <cellStyle name="Total 11 4 17" xfId="51119"/>
    <cellStyle name="Total 11 4 18" xfId="51120"/>
    <cellStyle name="Total 11 4 19" xfId="51121"/>
    <cellStyle name="Total 11 4 2" xfId="51122"/>
    <cellStyle name="Total 11 4 2 10" xfId="51123"/>
    <cellStyle name="Total 11 4 2 11" xfId="51124"/>
    <cellStyle name="Total 11 4 2 12" xfId="51125"/>
    <cellStyle name="Total 11 4 2 13" xfId="51126"/>
    <cellStyle name="Total 11 4 2 14" xfId="51127"/>
    <cellStyle name="Total 11 4 2 15" xfId="51128"/>
    <cellStyle name="Total 11 4 2 16" xfId="51129"/>
    <cellStyle name="Total 11 4 2 17" xfId="51130"/>
    <cellStyle name="Total 11 4 2 18" xfId="51131"/>
    <cellStyle name="Total 11 4 2 19" xfId="51132"/>
    <cellStyle name="Total 11 4 2 2" xfId="51133"/>
    <cellStyle name="Total 11 4 2 2 10" xfId="51134"/>
    <cellStyle name="Total 11 4 2 2 11" xfId="51135"/>
    <cellStyle name="Total 11 4 2 2 12" xfId="51136"/>
    <cellStyle name="Total 11 4 2 2 13" xfId="51137"/>
    <cellStyle name="Total 11 4 2 2 14" xfId="51138"/>
    <cellStyle name="Total 11 4 2 2 2" xfId="51139"/>
    <cellStyle name="Total 11 4 2 2 3" xfId="51140"/>
    <cellStyle name="Total 11 4 2 2 4" xfId="51141"/>
    <cellStyle name="Total 11 4 2 2 5" xfId="51142"/>
    <cellStyle name="Total 11 4 2 2 6" xfId="51143"/>
    <cellStyle name="Total 11 4 2 2 7" xfId="51144"/>
    <cellStyle name="Total 11 4 2 2 8" xfId="51145"/>
    <cellStyle name="Total 11 4 2 2 9" xfId="51146"/>
    <cellStyle name="Total 11 4 2 20" xfId="51147"/>
    <cellStyle name="Total 11 4 2 3" xfId="51148"/>
    <cellStyle name="Total 11 4 2 3 10" xfId="51149"/>
    <cellStyle name="Total 11 4 2 3 11" xfId="51150"/>
    <cellStyle name="Total 11 4 2 3 12" xfId="51151"/>
    <cellStyle name="Total 11 4 2 3 13" xfId="51152"/>
    <cellStyle name="Total 11 4 2 3 14" xfId="51153"/>
    <cellStyle name="Total 11 4 2 3 2" xfId="51154"/>
    <cellStyle name="Total 11 4 2 3 3" xfId="51155"/>
    <cellStyle name="Total 11 4 2 3 4" xfId="51156"/>
    <cellStyle name="Total 11 4 2 3 5" xfId="51157"/>
    <cellStyle name="Total 11 4 2 3 6" xfId="51158"/>
    <cellStyle name="Total 11 4 2 3 7" xfId="51159"/>
    <cellStyle name="Total 11 4 2 3 8" xfId="51160"/>
    <cellStyle name="Total 11 4 2 3 9" xfId="51161"/>
    <cellStyle name="Total 11 4 2 4" xfId="51162"/>
    <cellStyle name="Total 11 4 2 4 10" xfId="51163"/>
    <cellStyle name="Total 11 4 2 4 11" xfId="51164"/>
    <cellStyle name="Total 11 4 2 4 12" xfId="51165"/>
    <cellStyle name="Total 11 4 2 4 13" xfId="51166"/>
    <cellStyle name="Total 11 4 2 4 14" xfId="51167"/>
    <cellStyle name="Total 11 4 2 4 2" xfId="51168"/>
    <cellStyle name="Total 11 4 2 4 3" xfId="51169"/>
    <cellStyle name="Total 11 4 2 4 4" xfId="51170"/>
    <cellStyle name="Total 11 4 2 4 5" xfId="51171"/>
    <cellStyle name="Total 11 4 2 4 6" xfId="51172"/>
    <cellStyle name="Total 11 4 2 4 7" xfId="51173"/>
    <cellStyle name="Total 11 4 2 4 8" xfId="51174"/>
    <cellStyle name="Total 11 4 2 4 9" xfId="51175"/>
    <cellStyle name="Total 11 4 2 5" xfId="51176"/>
    <cellStyle name="Total 11 4 2 5 10" xfId="51177"/>
    <cellStyle name="Total 11 4 2 5 11" xfId="51178"/>
    <cellStyle name="Total 11 4 2 5 12" xfId="51179"/>
    <cellStyle name="Total 11 4 2 5 13" xfId="51180"/>
    <cellStyle name="Total 11 4 2 5 2" xfId="51181"/>
    <cellStyle name="Total 11 4 2 5 3" xfId="51182"/>
    <cellStyle name="Total 11 4 2 5 4" xfId="51183"/>
    <cellStyle name="Total 11 4 2 5 5" xfId="51184"/>
    <cellStyle name="Total 11 4 2 5 6" xfId="51185"/>
    <cellStyle name="Total 11 4 2 5 7" xfId="51186"/>
    <cellStyle name="Total 11 4 2 5 8" xfId="51187"/>
    <cellStyle name="Total 11 4 2 5 9" xfId="51188"/>
    <cellStyle name="Total 11 4 2 6" xfId="51189"/>
    <cellStyle name="Total 11 4 2 7" xfId="51190"/>
    <cellStyle name="Total 11 4 2 8" xfId="51191"/>
    <cellStyle name="Total 11 4 2 9" xfId="51192"/>
    <cellStyle name="Total 11 4 20" xfId="51193"/>
    <cellStyle name="Total 11 4 21" xfId="51194"/>
    <cellStyle name="Total 11 4 22" xfId="51195"/>
    <cellStyle name="Total 11 4 3" xfId="51196"/>
    <cellStyle name="Total 11 4 3 10" xfId="51197"/>
    <cellStyle name="Total 11 4 3 11" xfId="51198"/>
    <cellStyle name="Total 11 4 3 12" xfId="51199"/>
    <cellStyle name="Total 11 4 3 13" xfId="51200"/>
    <cellStyle name="Total 11 4 3 14" xfId="51201"/>
    <cellStyle name="Total 11 4 3 15" xfId="51202"/>
    <cellStyle name="Total 11 4 3 16" xfId="51203"/>
    <cellStyle name="Total 11 4 3 17" xfId="51204"/>
    <cellStyle name="Total 11 4 3 18" xfId="51205"/>
    <cellStyle name="Total 11 4 3 19" xfId="51206"/>
    <cellStyle name="Total 11 4 3 2" xfId="51207"/>
    <cellStyle name="Total 11 4 3 2 10" xfId="51208"/>
    <cellStyle name="Total 11 4 3 2 11" xfId="51209"/>
    <cellStyle name="Total 11 4 3 2 12" xfId="51210"/>
    <cellStyle name="Total 11 4 3 2 13" xfId="51211"/>
    <cellStyle name="Total 11 4 3 2 14" xfId="51212"/>
    <cellStyle name="Total 11 4 3 2 2" xfId="51213"/>
    <cellStyle name="Total 11 4 3 2 3" xfId="51214"/>
    <cellStyle name="Total 11 4 3 2 4" xfId="51215"/>
    <cellStyle name="Total 11 4 3 2 5" xfId="51216"/>
    <cellStyle name="Total 11 4 3 2 6" xfId="51217"/>
    <cellStyle name="Total 11 4 3 2 7" xfId="51218"/>
    <cellStyle name="Total 11 4 3 2 8" xfId="51219"/>
    <cellStyle name="Total 11 4 3 2 9" xfId="51220"/>
    <cellStyle name="Total 11 4 3 20" xfId="51221"/>
    <cellStyle name="Total 11 4 3 3" xfId="51222"/>
    <cellStyle name="Total 11 4 3 3 10" xfId="51223"/>
    <cellStyle name="Total 11 4 3 3 11" xfId="51224"/>
    <cellStyle name="Total 11 4 3 3 12" xfId="51225"/>
    <cellStyle name="Total 11 4 3 3 13" xfId="51226"/>
    <cellStyle name="Total 11 4 3 3 14" xfId="51227"/>
    <cellStyle name="Total 11 4 3 3 2" xfId="51228"/>
    <cellStyle name="Total 11 4 3 3 3" xfId="51229"/>
    <cellStyle name="Total 11 4 3 3 4" xfId="51230"/>
    <cellStyle name="Total 11 4 3 3 5" xfId="51231"/>
    <cellStyle name="Total 11 4 3 3 6" xfId="51232"/>
    <cellStyle name="Total 11 4 3 3 7" xfId="51233"/>
    <cellStyle name="Total 11 4 3 3 8" xfId="51234"/>
    <cellStyle name="Total 11 4 3 3 9" xfId="51235"/>
    <cellStyle name="Total 11 4 3 4" xfId="51236"/>
    <cellStyle name="Total 11 4 3 4 10" xfId="51237"/>
    <cellStyle name="Total 11 4 3 4 11" xfId="51238"/>
    <cellStyle name="Total 11 4 3 4 12" xfId="51239"/>
    <cellStyle name="Total 11 4 3 4 13" xfId="51240"/>
    <cellStyle name="Total 11 4 3 4 14" xfId="51241"/>
    <cellStyle name="Total 11 4 3 4 2" xfId="51242"/>
    <cellStyle name="Total 11 4 3 4 3" xfId="51243"/>
    <cellStyle name="Total 11 4 3 4 4" xfId="51244"/>
    <cellStyle name="Total 11 4 3 4 5" xfId="51245"/>
    <cellStyle name="Total 11 4 3 4 6" xfId="51246"/>
    <cellStyle name="Total 11 4 3 4 7" xfId="51247"/>
    <cellStyle name="Total 11 4 3 4 8" xfId="51248"/>
    <cellStyle name="Total 11 4 3 4 9" xfId="51249"/>
    <cellStyle name="Total 11 4 3 5" xfId="51250"/>
    <cellStyle name="Total 11 4 3 5 10" xfId="51251"/>
    <cellStyle name="Total 11 4 3 5 11" xfId="51252"/>
    <cellStyle name="Total 11 4 3 5 12" xfId="51253"/>
    <cellStyle name="Total 11 4 3 5 13" xfId="51254"/>
    <cellStyle name="Total 11 4 3 5 2" xfId="51255"/>
    <cellStyle name="Total 11 4 3 5 3" xfId="51256"/>
    <cellStyle name="Total 11 4 3 5 4" xfId="51257"/>
    <cellStyle name="Total 11 4 3 5 5" xfId="51258"/>
    <cellStyle name="Total 11 4 3 5 6" xfId="51259"/>
    <cellStyle name="Total 11 4 3 5 7" xfId="51260"/>
    <cellStyle name="Total 11 4 3 5 8" xfId="51261"/>
    <cellStyle name="Total 11 4 3 5 9" xfId="51262"/>
    <cellStyle name="Total 11 4 3 6" xfId="51263"/>
    <cellStyle name="Total 11 4 3 7" xfId="51264"/>
    <cellStyle name="Total 11 4 3 8" xfId="51265"/>
    <cellStyle name="Total 11 4 3 9" xfId="51266"/>
    <cellStyle name="Total 11 4 4" xfId="51267"/>
    <cellStyle name="Total 11 4 4 10" xfId="51268"/>
    <cellStyle name="Total 11 4 4 11" xfId="51269"/>
    <cellStyle name="Total 11 4 4 12" xfId="51270"/>
    <cellStyle name="Total 11 4 4 13" xfId="51271"/>
    <cellStyle name="Total 11 4 4 14" xfId="51272"/>
    <cellStyle name="Total 11 4 4 2" xfId="51273"/>
    <cellStyle name="Total 11 4 4 3" xfId="51274"/>
    <cellStyle name="Total 11 4 4 4" xfId="51275"/>
    <cellStyle name="Total 11 4 4 5" xfId="51276"/>
    <cellStyle name="Total 11 4 4 6" xfId="51277"/>
    <cellStyle name="Total 11 4 4 7" xfId="51278"/>
    <cellStyle name="Total 11 4 4 8" xfId="51279"/>
    <cellStyle name="Total 11 4 4 9" xfId="51280"/>
    <cellStyle name="Total 11 4 5" xfId="51281"/>
    <cellStyle name="Total 11 4 5 10" xfId="51282"/>
    <cellStyle name="Total 11 4 5 11" xfId="51283"/>
    <cellStyle name="Total 11 4 5 12" xfId="51284"/>
    <cellStyle name="Total 11 4 5 13" xfId="51285"/>
    <cellStyle name="Total 11 4 5 14" xfId="51286"/>
    <cellStyle name="Total 11 4 5 2" xfId="51287"/>
    <cellStyle name="Total 11 4 5 3" xfId="51288"/>
    <cellStyle name="Total 11 4 5 4" xfId="51289"/>
    <cellStyle name="Total 11 4 5 5" xfId="51290"/>
    <cellStyle name="Total 11 4 5 6" xfId="51291"/>
    <cellStyle name="Total 11 4 5 7" xfId="51292"/>
    <cellStyle name="Total 11 4 5 8" xfId="51293"/>
    <cellStyle name="Total 11 4 5 9" xfId="51294"/>
    <cellStyle name="Total 11 4 6" xfId="51295"/>
    <cellStyle name="Total 11 4 6 10" xfId="51296"/>
    <cellStyle name="Total 11 4 6 11" xfId="51297"/>
    <cellStyle name="Total 11 4 6 12" xfId="51298"/>
    <cellStyle name="Total 11 4 6 13" xfId="51299"/>
    <cellStyle name="Total 11 4 6 14" xfId="51300"/>
    <cellStyle name="Total 11 4 6 2" xfId="51301"/>
    <cellStyle name="Total 11 4 6 3" xfId="51302"/>
    <cellStyle name="Total 11 4 6 4" xfId="51303"/>
    <cellStyle name="Total 11 4 6 5" xfId="51304"/>
    <cellStyle name="Total 11 4 6 6" xfId="51305"/>
    <cellStyle name="Total 11 4 6 7" xfId="51306"/>
    <cellStyle name="Total 11 4 6 8" xfId="51307"/>
    <cellStyle name="Total 11 4 6 9" xfId="51308"/>
    <cellStyle name="Total 11 4 7" xfId="51309"/>
    <cellStyle name="Total 11 4 7 10" xfId="51310"/>
    <cellStyle name="Total 11 4 7 11" xfId="51311"/>
    <cellStyle name="Total 11 4 7 12" xfId="51312"/>
    <cellStyle name="Total 11 4 7 13" xfId="51313"/>
    <cellStyle name="Total 11 4 7 2" xfId="51314"/>
    <cellStyle name="Total 11 4 7 3" xfId="51315"/>
    <cellStyle name="Total 11 4 7 4" xfId="51316"/>
    <cellStyle name="Total 11 4 7 5" xfId="51317"/>
    <cellStyle name="Total 11 4 7 6" xfId="51318"/>
    <cellStyle name="Total 11 4 7 7" xfId="51319"/>
    <cellStyle name="Total 11 4 7 8" xfId="51320"/>
    <cellStyle name="Total 11 4 7 9" xfId="51321"/>
    <cellStyle name="Total 11 4 8" xfId="51322"/>
    <cellStyle name="Total 11 4 9" xfId="51323"/>
    <cellStyle name="Total 11 5" xfId="51324"/>
    <cellStyle name="Total 11 5 10" xfId="51325"/>
    <cellStyle name="Total 11 5 11" xfId="51326"/>
    <cellStyle name="Total 11 5 12" xfId="51327"/>
    <cellStyle name="Total 11 5 13" xfId="51328"/>
    <cellStyle name="Total 11 5 14" xfId="51329"/>
    <cellStyle name="Total 11 5 15" xfId="51330"/>
    <cellStyle name="Total 11 5 16" xfId="51331"/>
    <cellStyle name="Total 11 5 17" xfId="51332"/>
    <cellStyle name="Total 11 5 18" xfId="51333"/>
    <cellStyle name="Total 11 5 19" xfId="51334"/>
    <cellStyle name="Total 11 5 2" xfId="51335"/>
    <cellStyle name="Total 11 5 2 10" xfId="51336"/>
    <cellStyle name="Total 11 5 2 11" xfId="51337"/>
    <cellStyle name="Total 11 5 2 12" xfId="51338"/>
    <cellStyle name="Total 11 5 2 13" xfId="51339"/>
    <cellStyle name="Total 11 5 2 14" xfId="51340"/>
    <cellStyle name="Total 11 5 2 2" xfId="51341"/>
    <cellStyle name="Total 11 5 2 3" xfId="51342"/>
    <cellStyle name="Total 11 5 2 4" xfId="51343"/>
    <cellStyle name="Total 11 5 2 5" xfId="51344"/>
    <cellStyle name="Total 11 5 2 6" xfId="51345"/>
    <cellStyle name="Total 11 5 2 7" xfId="51346"/>
    <cellStyle name="Total 11 5 2 8" xfId="51347"/>
    <cellStyle name="Total 11 5 2 9" xfId="51348"/>
    <cellStyle name="Total 11 5 20" xfId="51349"/>
    <cellStyle name="Total 11 5 3" xfId="51350"/>
    <cellStyle name="Total 11 5 3 10" xfId="51351"/>
    <cellStyle name="Total 11 5 3 11" xfId="51352"/>
    <cellStyle name="Total 11 5 3 12" xfId="51353"/>
    <cellStyle name="Total 11 5 3 13" xfId="51354"/>
    <cellStyle name="Total 11 5 3 14" xfId="51355"/>
    <cellStyle name="Total 11 5 3 2" xfId="51356"/>
    <cellStyle name="Total 11 5 3 3" xfId="51357"/>
    <cellStyle name="Total 11 5 3 4" xfId="51358"/>
    <cellStyle name="Total 11 5 3 5" xfId="51359"/>
    <cellStyle name="Total 11 5 3 6" xfId="51360"/>
    <cellStyle name="Total 11 5 3 7" xfId="51361"/>
    <cellStyle name="Total 11 5 3 8" xfId="51362"/>
    <cellStyle name="Total 11 5 3 9" xfId="51363"/>
    <cellStyle name="Total 11 5 4" xfId="51364"/>
    <cellStyle name="Total 11 5 4 10" xfId="51365"/>
    <cellStyle name="Total 11 5 4 11" xfId="51366"/>
    <cellStyle name="Total 11 5 4 12" xfId="51367"/>
    <cellStyle name="Total 11 5 4 13" xfId="51368"/>
    <cellStyle name="Total 11 5 4 14" xfId="51369"/>
    <cellStyle name="Total 11 5 4 2" xfId="51370"/>
    <cellStyle name="Total 11 5 4 3" xfId="51371"/>
    <cellStyle name="Total 11 5 4 4" xfId="51372"/>
    <cellStyle name="Total 11 5 4 5" xfId="51373"/>
    <cellStyle name="Total 11 5 4 6" xfId="51374"/>
    <cellStyle name="Total 11 5 4 7" xfId="51375"/>
    <cellStyle name="Total 11 5 4 8" xfId="51376"/>
    <cellStyle name="Total 11 5 4 9" xfId="51377"/>
    <cellStyle name="Total 11 5 5" xfId="51378"/>
    <cellStyle name="Total 11 5 5 10" xfId="51379"/>
    <cellStyle name="Total 11 5 5 11" xfId="51380"/>
    <cellStyle name="Total 11 5 5 12" xfId="51381"/>
    <cellStyle name="Total 11 5 5 13" xfId="51382"/>
    <cellStyle name="Total 11 5 5 2" xfId="51383"/>
    <cellStyle name="Total 11 5 5 3" xfId="51384"/>
    <cellStyle name="Total 11 5 5 4" xfId="51385"/>
    <cellStyle name="Total 11 5 5 5" xfId="51386"/>
    <cellStyle name="Total 11 5 5 6" xfId="51387"/>
    <cellStyle name="Total 11 5 5 7" xfId="51388"/>
    <cellStyle name="Total 11 5 5 8" xfId="51389"/>
    <cellStyle name="Total 11 5 5 9" xfId="51390"/>
    <cellStyle name="Total 11 5 6" xfId="51391"/>
    <cellStyle name="Total 11 5 7" xfId="51392"/>
    <cellStyle name="Total 11 5 8" xfId="51393"/>
    <cellStyle name="Total 11 5 9" xfId="51394"/>
    <cellStyle name="Total 11 6" xfId="51395"/>
    <cellStyle name="Total 11 6 10" xfId="51396"/>
    <cellStyle name="Total 11 6 11" xfId="51397"/>
    <cellStyle name="Total 11 6 12" xfId="51398"/>
    <cellStyle name="Total 11 6 13" xfId="51399"/>
    <cellStyle name="Total 11 6 14" xfId="51400"/>
    <cellStyle name="Total 11 6 15" xfId="51401"/>
    <cellStyle name="Total 11 6 16" xfId="51402"/>
    <cellStyle name="Total 11 6 17" xfId="51403"/>
    <cellStyle name="Total 11 6 18" xfId="51404"/>
    <cellStyle name="Total 11 6 19" xfId="51405"/>
    <cellStyle name="Total 11 6 2" xfId="51406"/>
    <cellStyle name="Total 11 6 2 10" xfId="51407"/>
    <cellStyle name="Total 11 6 2 11" xfId="51408"/>
    <cellStyle name="Total 11 6 2 12" xfId="51409"/>
    <cellStyle name="Total 11 6 2 13" xfId="51410"/>
    <cellStyle name="Total 11 6 2 14" xfId="51411"/>
    <cellStyle name="Total 11 6 2 2" xfId="51412"/>
    <cellStyle name="Total 11 6 2 3" xfId="51413"/>
    <cellStyle name="Total 11 6 2 4" xfId="51414"/>
    <cellStyle name="Total 11 6 2 5" xfId="51415"/>
    <cellStyle name="Total 11 6 2 6" xfId="51416"/>
    <cellStyle name="Total 11 6 2 7" xfId="51417"/>
    <cellStyle name="Total 11 6 2 8" xfId="51418"/>
    <cellStyle name="Total 11 6 2 9" xfId="51419"/>
    <cellStyle name="Total 11 6 20" xfId="51420"/>
    <cellStyle name="Total 11 6 3" xfId="51421"/>
    <cellStyle name="Total 11 6 3 10" xfId="51422"/>
    <cellStyle name="Total 11 6 3 11" xfId="51423"/>
    <cellStyle name="Total 11 6 3 12" xfId="51424"/>
    <cellStyle name="Total 11 6 3 13" xfId="51425"/>
    <cellStyle name="Total 11 6 3 14" xfId="51426"/>
    <cellStyle name="Total 11 6 3 2" xfId="51427"/>
    <cellStyle name="Total 11 6 3 3" xfId="51428"/>
    <cellStyle name="Total 11 6 3 4" xfId="51429"/>
    <cellStyle name="Total 11 6 3 5" xfId="51430"/>
    <cellStyle name="Total 11 6 3 6" xfId="51431"/>
    <cellStyle name="Total 11 6 3 7" xfId="51432"/>
    <cellStyle name="Total 11 6 3 8" xfId="51433"/>
    <cellStyle name="Total 11 6 3 9" xfId="51434"/>
    <cellStyle name="Total 11 6 4" xfId="51435"/>
    <cellStyle name="Total 11 6 4 10" xfId="51436"/>
    <cellStyle name="Total 11 6 4 11" xfId="51437"/>
    <cellStyle name="Total 11 6 4 12" xfId="51438"/>
    <cellStyle name="Total 11 6 4 13" xfId="51439"/>
    <cellStyle name="Total 11 6 4 14" xfId="51440"/>
    <cellStyle name="Total 11 6 4 2" xfId="51441"/>
    <cellStyle name="Total 11 6 4 3" xfId="51442"/>
    <cellStyle name="Total 11 6 4 4" xfId="51443"/>
    <cellStyle name="Total 11 6 4 5" xfId="51444"/>
    <cellStyle name="Total 11 6 4 6" xfId="51445"/>
    <cellStyle name="Total 11 6 4 7" xfId="51446"/>
    <cellStyle name="Total 11 6 4 8" xfId="51447"/>
    <cellStyle name="Total 11 6 4 9" xfId="51448"/>
    <cellStyle name="Total 11 6 5" xfId="51449"/>
    <cellStyle name="Total 11 6 5 10" xfId="51450"/>
    <cellStyle name="Total 11 6 5 11" xfId="51451"/>
    <cellStyle name="Total 11 6 5 12" xfId="51452"/>
    <cellStyle name="Total 11 6 5 13" xfId="51453"/>
    <cellStyle name="Total 11 6 5 2" xfId="51454"/>
    <cellStyle name="Total 11 6 5 3" xfId="51455"/>
    <cellStyle name="Total 11 6 5 4" xfId="51456"/>
    <cellStyle name="Total 11 6 5 5" xfId="51457"/>
    <cellStyle name="Total 11 6 5 6" xfId="51458"/>
    <cellStyle name="Total 11 6 5 7" xfId="51459"/>
    <cellStyle name="Total 11 6 5 8" xfId="51460"/>
    <cellStyle name="Total 11 6 5 9" xfId="51461"/>
    <cellStyle name="Total 11 6 6" xfId="51462"/>
    <cellStyle name="Total 11 6 7" xfId="51463"/>
    <cellStyle name="Total 11 6 8" xfId="51464"/>
    <cellStyle name="Total 11 6 9" xfId="51465"/>
    <cellStyle name="Total 11 7" xfId="51466"/>
    <cellStyle name="Total 11 7 10" xfId="51467"/>
    <cellStyle name="Total 11 7 11" xfId="51468"/>
    <cellStyle name="Total 11 7 12" xfId="51469"/>
    <cellStyle name="Total 11 7 13" xfId="51470"/>
    <cellStyle name="Total 11 7 14" xfId="51471"/>
    <cellStyle name="Total 11 7 2" xfId="51472"/>
    <cellStyle name="Total 11 7 3" xfId="51473"/>
    <cellStyle name="Total 11 7 4" xfId="51474"/>
    <cellStyle name="Total 11 7 5" xfId="51475"/>
    <cellStyle name="Total 11 7 6" xfId="51476"/>
    <cellStyle name="Total 11 7 7" xfId="51477"/>
    <cellStyle name="Total 11 7 8" xfId="51478"/>
    <cellStyle name="Total 11 7 9" xfId="51479"/>
    <cellStyle name="Total 11 8" xfId="51480"/>
    <cellStyle name="Total 11 8 10" xfId="51481"/>
    <cellStyle name="Total 11 8 11" xfId="51482"/>
    <cellStyle name="Total 11 8 12" xfId="51483"/>
    <cellStyle name="Total 11 8 13" xfId="51484"/>
    <cellStyle name="Total 11 8 14" xfId="51485"/>
    <cellStyle name="Total 11 8 2" xfId="51486"/>
    <cellStyle name="Total 11 8 3" xfId="51487"/>
    <cellStyle name="Total 11 8 4" xfId="51488"/>
    <cellStyle name="Total 11 8 5" xfId="51489"/>
    <cellStyle name="Total 11 8 6" xfId="51490"/>
    <cellStyle name="Total 11 8 7" xfId="51491"/>
    <cellStyle name="Total 11 8 8" xfId="51492"/>
    <cellStyle name="Total 11 8 9" xfId="51493"/>
    <cellStyle name="Total 11 9" xfId="51494"/>
    <cellStyle name="Total 11 9 10" xfId="51495"/>
    <cellStyle name="Total 11 9 11" xfId="51496"/>
    <cellStyle name="Total 11 9 12" xfId="51497"/>
    <cellStyle name="Total 11 9 13" xfId="51498"/>
    <cellStyle name="Total 11 9 14" xfId="51499"/>
    <cellStyle name="Total 11 9 2" xfId="51500"/>
    <cellStyle name="Total 11 9 3" xfId="51501"/>
    <cellStyle name="Total 11 9 4" xfId="51502"/>
    <cellStyle name="Total 11 9 5" xfId="51503"/>
    <cellStyle name="Total 11 9 6" xfId="51504"/>
    <cellStyle name="Total 11 9 7" xfId="51505"/>
    <cellStyle name="Total 11 9 8" xfId="51506"/>
    <cellStyle name="Total 11 9 9" xfId="51507"/>
    <cellStyle name="Total 12" xfId="51508"/>
    <cellStyle name="Total 12 10" xfId="51509"/>
    <cellStyle name="Total 12 10 10" xfId="51510"/>
    <cellStyle name="Total 12 10 11" xfId="51511"/>
    <cellStyle name="Total 12 10 12" xfId="51512"/>
    <cellStyle name="Total 12 10 13" xfId="51513"/>
    <cellStyle name="Total 12 10 2" xfId="51514"/>
    <cellStyle name="Total 12 10 3" xfId="51515"/>
    <cellStyle name="Total 12 10 4" xfId="51516"/>
    <cellStyle name="Total 12 10 5" xfId="51517"/>
    <cellStyle name="Total 12 10 6" xfId="51518"/>
    <cellStyle name="Total 12 10 7" xfId="51519"/>
    <cellStyle name="Total 12 10 8" xfId="51520"/>
    <cellStyle name="Total 12 10 9" xfId="51521"/>
    <cellStyle name="Total 12 11" xfId="51522"/>
    <cellStyle name="Total 12 12" xfId="51523"/>
    <cellStyle name="Total 12 13" xfId="51524"/>
    <cellStyle name="Total 12 14" xfId="51525"/>
    <cellStyle name="Total 12 15" xfId="51526"/>
    <cellStyle name="Total 12 16" xfId="51527"/>
    <cellStyle name="Total 12 17" xfId="51528"/>
    <cellStyle name="Total 12 18" xfId="51529"/>
    <cellStyle name="Total 12 19" xfId="51530"/>
    <cellStyle name="Total 12 2" xfId="51531"/>
    <cellStyle name="Total 12 2 10" xfId="51532"/>
    <cellStyle name="Total 12 2 10 10" xfId="51533"/>
    <cellStyle name="Total 12 2 10 11" xfId="51534"/>
    <cellStyle name="Total 12 2 10 12" xfId="51535"/>
    <cellStyle name="Total 12 2 10 13" xfId="51536"/>
    <cellStyle name="Total 12 2 10 2" xfId="51537"/>
    <cellStyle name="Total 12 2 10 3" xfId="51538"/>
    <cellStyle name="Total 12 2 10 4" xfId="51539"/>
    <cellStyle name="Total 12 2 10 5" xfId="51540"/>
    <cellStyle name="Total 12 2 10 6" xfId="51541"/>
    <cellStyle name="Total 12 2 10 7" xfId="51542"/>
    <cellStyle name="Total 12 2 10 8" xfId="51543"/>
    <cellStyle name="Total 12 2 10 9" xfId="51544"/>
    <cellStyle name="Total 12 2 11" xfId="51545"/>
    <cellStyle name="Total 12 2 12" xfId="51546"/>
    <cellStyle name="Total 12 2 13" xfId="51547"/>
    <cellStyle name="Total 12 2 14" xfId="51548"/>
    <cellStyle name="Total 12 2 15" xfId="51549"/>
    <cellStyle name="Total 12 2 16" xfId="51550"/>
    <cellStyle name="Total 12 2 17" xfId="51551"/>
    <cellStyle name="Total 12 2 18" xfId="51552"/>
    <cellStyle name="Total 12 2 19" xfId="51553"/>
    <cellStyle name="Total 12 2 2" xfId="51554"/>
    <cellStyle name="Total 12 2 2 10" xfId="51555"/>
    <cellStyle name="Total 12 2 2 11" xfId="51556"/>
    <cellStyle name="Total 12 2 2 12" xfId="51557"/>
    <cellStyle name="Total 12 2 2 13" xfId="51558"/>
    <cellStyle name="Total 12 2 2 14" xfId="51559"/>
    <cellStyle name="Total 12 2 2 15" xfId="51560"/>
    <cellStyle name="Total 12 2 2 16" xfId="51561"/>
    <cellStyle name="Total 12 2 2 17" xfId="51562"/>
    <cellStyle name="Total 12 2 2 18" xfId="51563"/>
    <cellStyle name="Total 12 2 2 19" xfId="51564"/>
    <cellStyle name="Total 12 2 2 2" xfId="51565"/>
    <cellStyle name="Total 12 2 2 2 10" xfId="51566"/>
    <cellStyle name="Total 12 2 2 2 11" xfId="51567"/>
    <cellStyle name="Total 12 2 2 2 12" xfId="51568"/>
    <cellStyle name="Total 12 2 2 2 13" xfId="51569"/>
    <cellStyle name="Total 12 2 2 2 14" xfId="51570"/>
    <cellStyle name="Total 12 2 2 2 2" xfId="51571"/>
    <cellStyle name="Total 12 2 2 2 3" xfId="51572"/>
    <cellStyle name="Total 12 2 2 2 4" xfId="51573"/>
    <cellStyle name="Total 12 2 2 2 5" xfId="51574"/>
    <cellStyle name="Total 12 2 2 2 6" xfId="51575"/>
    <cellStyle name="Total 12 2 2 2 7" xfId="51576"/>
    <cellStyle name="Total 12 2 2 2 8" xfId="51577"/>
    <cellStyle name="Total 12 2 2 2 9" xfId="51578"/>
    <cellStyle name="Total 12 2 2 20" xfId="51579"/>
    <cellStyle name="Total 12 2 2 3" xfId="51580"/>
    <cellStyle name="Total 12 2 2 3 10" xfId="51581"/>
    <cellStyle name="Total 12 2 2 3 11" xfId="51582"/>
    <cellStyle name="Total 12 2 2 3 12" xfId="51583"/>
    <cellStyle name="Total 12 2 2 3 13" xfId="51584"/>
    <cellStyle name="Total 12 2 2 3 14" xfId="51585"/>
    <cellStyle name="Total 12 2 2 3 2" xfId="51586"/>
    <cellStyle name="Total 12 2 2 3 3" xfId="51587"/>
    <cellStyle name="Total 12 2 2 3 4" xfId="51588"/>
    <cellStyle name="Total 12 2 2 3 5" xfId="51589"/>
    <cellStyle name="Total 12 2 2 3 6" xfId="51590"/>
    <cellStyle name="Total 12 2 2 3 7" xfId="51591"/>
    <cellStyle name="Total 12 2 2 3 8" xfId="51592"/>
    <cellStyle name="Total 12 2 2 3 9" xfId="51593"/>
    <cellStyle name="Total 12 2 2 4" xfId="51594"/>
    <cellStyle name="Total 12 2 2 4 10" xfId="51595"/>
    <cellStyle name="Total 12 2 2 4 11" xfId="51596"/>
    <cellStyle name="Total 12 2 2 4 12" xfId="51597"/>
    <cellStyle name="Total 12 2 2 4 13" xfId="51598"/>
    <cellStyle name="Total 12 2 2 4 14" xfId="51599"/>
    <cellStyle name="Total 12 2 2 4 2" xfId="51600"/>
    <cellStyle name="Total 12 2 2 4 3" xfId="51601"/>
    <cellStyle name="Total 12 2 2 4 4" xfId="51602"/>
    <cellStyle name="Total 12 2 2 4 5" xfId="51603"/>
    <cellStyle name="Total 12 2 2 4 6" xfId="51604"/>
    <cellStyle name="Total 12 2 2 4 7" xfId="51605"/>
    <cellStyle name="Total 12 2 2 4 8" xfId="51606"/>
    <cellStyle name="Total 12 2 2 4 9" xfId="51607"/>
    <cellStyle name="Total 12 2 2 5" xfId="51608"/>
    <cellStyle name="Total 12 2 2 5 10" xfId="51609"/>
    <cellStyle name="Total 12 2 2 5 11" xfId="51610"/>
    <cellStyle name="Total 12 2 2 5 12" xfId="51611"/>
    <cellStyle name="Total 12 2 2 5 13" xfId="51612"/>
    <cellStyle name="Total 12 2 2 5 2" xfId="51613"/>
    <cellStyle name="Total 12 2 2 5 3" xfId="51614"/>
    <cellStyle name="Total 12 2 2 5 4" xfId="51615"/>
    <cellStyle name="Total 12 2 2 5 5" xfId="51616"/>
    <cellStyle name="Total 12 2 2 5 6" xfId="51617"/>
    <cellStyle name="Total 12 2 2 5 7" xfId="51618"/>
    <cellStyle name="Total 12 2 2 5 8" xfId="51619"/>
    <cellStyle name="Total 12 2 2 5 9" xfId="51620"/>
    <cellStyle name="Total 12 2 2 6" xfId="51621"/>
    <cellStyle name="Total 12 2 2 7" xfId="51622"/>
    <cellStyle name="Total 12 2 2 8" xfId="51623"/>
    <cellStyle name="Total 12 2 2 9" xfId="51624"/>
    <cellStyle name="Total 12 2 20" xfId="51625"/>
    <cellStyle name="Total 12 2 21" xfId="51626"/>
    <cellStyle name="Total 12 2 22" xfId="51627"/>
    <cellStyle name="Total 12 2 23" xfId="51628"/>
    <cellStyle name="Total 12 2 24" xfId="51629"/>
    <cellStyle name="Total 12 2 25" xfId="51630"/>
    <cellStyle name="Total 12 2 26" xfId="51631"/>
    <cellStyle name="Total 12 2 27" xfId="51632"/>
    <cellStyle name="Total 12 2 28" xfId="51633"/>
    <cellStyle name="Total 12 2 3" xfId="51634"/>
    <cellStyle name="Total 12 2 3 10" xfId="51635"/>
    <cellStyle name="Total 12 2 3 11" xfId="51636"/>
    <cellStyle name="Total 12 2 3 12" xfId="51637"/>
    <cellStyle name="Total 12 2 3 13" xfId="51638"/>
    <cellStyle name="Total 12 2 3 14" xfId="51639"/>
    <cellStyle name="Total 12 2 3 15" xfId="51640"/>
    <cellStyle name="Total 12 2 3 16" xfId="51641"/>
    <cellStyle name="Total 12 2 3 17" xfId="51642"/>
    <cellStyle name="Total 12 2 3 18" xfId="51643"/>
    <cellStyle name="Total 12 2 3 19" xfId="51644"/>
    <cellStyle name="Total 12 2 3 2" xfId="51645"/>
    <cellStyle name="Total 12 2 3 2 10" xfId="51646"/>
    <cellStyle name="Total 12 2 3 2 11" xfId="51647"/>
    <cellStyle name="Total 12 2 3 2 12" xfId="51648"/>
    <cellStyle name="Total 12 2 3 2 13" xfId="51649"/>
    <cellStyle name="Total 12 2 3 2 14" xfId="51650"/>
    <cellStyle name="Total 12 2 3 2 2" xfId="51651"/>
    <cellStyle name="Total 12 2 3 2 3" xfId="51652"/>
    <cellStyle name="Total 12 2 3 2 4" xfId="51653"/>
    <cellStyle name="Total 12 2 3 2 5" xfId="51654"/>
    <cellStyle name="Total 12 2 3 2 6" xfId="51655"/>
    <cellStyle name="Total 12 2 3 2 7" xfId="51656"/>
    <cellStyle name="Total 12 2 3 2 8" xfId="51657"/>
    <cellStyle name="Total 12 2 3 2 9" xfId="51658"/>
    <cellStyle name="Total 12 2 3 20" xfId="51659"/>
    <cellStyle name="Total 12 2 3 3" xfId="51660"/>
    <cellStyle name="Total 12 2 3 3 10" xfId="51661"/>
    <cellStyle name="Total 12 2 3 3 11" xfId="51662"/>
    <cellStyle name="Total 12 2 3 3 12" xfId="51663"/>
    <cellStyle name="Total 12 2 3 3 13" xfId="51664"/>
    <cellStyle name="Total 12 2 3 3 14" xfId="51665"/>
    <cellStyle name="Total 12 2 3 3 2" xfId="51666"/>
    <cellStyle name="Total 12 2 3 3 3" xfId="51667"/>
    <cellStyle name="Total 12 2 3 3 4" xfId="51668"/>
    <cellStyle name="Total 12 2 3 3 5" xfId="51669"/>
    <cellStyle name="Total 12 2 3 3 6" xfId="51670"/>
    <cellStyle name="Total 12 2 3 3 7" xfId="51671"/>
    <cellStyle name="Total 12 2 3 3 8" xfId="51672"/>
    <cellStyle name="Total 12 2 3 3 9" xfId="51673"/>
    <cellStyle name="Total 12 2 3 4" xfId="51674"/>
    <cellStyle name="Total 12 2 3 4 10" xfId="51675"/>
    <cellStyle name="Total 12 2 3 4 11" xfId="51676"/>
    <cellStyle name="Total 12 2 3 4 12" xfId="51677"/>
    <cellStyle name="Total 12 2 3 4 13" xfId="51678"/>
    <cellStyle name="Total 12 2 3 4 14" xfId="51679"/>
    <cellStyle name="Total 12 2 3 4 2" xfId="51680"/>
    <cellStyle name="Total 12 2 3 4 3" xfId="51681"/>
    <cellStyle name="Total 12 2 3 4 4" xfId="51682"/>
    <cellStyle name="Total 12 2 3 4 5" xfId="51683"/>
    <cellStyle name="Total 12 2 3 4 6" xfId="51684"/>
    <cellStyle name="Total 12 2 3 4 7" xfId="51685"/>
    <cellStyle name="Total 12 2 3 4 8" xfId="51686"/>
    <cellStyle name="Total 12 2 3 4 9" xfId="51687"/>
    <cellStyle name="Total 12 2 3 5" xfId="51688"/>
    <cellStyle name="Total 12 2 3 5 10" xfId="51689"/>
    <cellStyle name="Total 12 2 3 5 11" xfId="51690"/>
    <cellStyle name="Total 12 2 3 5 12" xfId="51691"/>
    <cellStyle name="Total 12 2 3 5 13" xfId="51692"/>
    <cellStyle name="Total 12 2 3 5 2" xfId="51693"/>
    <cellStyle name="Total 12 2 3 5 3" xfId="51694"/>
    <cellStyle name="Total 12 2 3 5 4" xfId="51695"/>
    <cellStyle name="Total 12 2 3 5 5" xfId="51696"/>
    <cellStyle name="Total 12 2 3 5 6" xfId="51697"/>
    <cellStyle name="Total 12 2 3 5 7" xfId="51698"/>
    <cellStyle name="Total 12 2 3 5 8" xfId="51699"/>
    <cellStyle name="Total 12 2 3 5 9" xfId="51700"/>
    <cellStyle name="Total 12 2 3 6" xfId="51701"/>
    <cellStyle name="Total 12 2 3 7" xfId="51702"/>
    <cellStyle name="Total 12 2 3 8" xfId="51703"/>
    <cellStyle name="Total 12 2 3 9" xfId="51704"/>
    <cellStyle name="Total 12 2 4" xfId="51705"/>
    <cellStyle name="Total 12 2 4 10" xfId="51706"/>
    <cellStyle name="Total 12 2 4 11" xfId="51707"/>
    <cellStyle name="Total 12 2 4 12" xfId="51708"/>
    <cellStyle name="Total 12 2 4 13" xfId="51709"/>
    <cellStyle name="Total 12 2 4 14" xfId="51710"/>
    <cellStyle name="Total 12 2 4 2" xfId="51711"/>
    <cellStyle name="Total 12 2 4 3" xfId="51712"/>
    <cellStyle name="Total 12 2 4 4" xfId="51713"/>
    <cellStyle name="Total 12 2 4 5" xfId="51714"/>
    <cellStyle name="Total 12 2 4 6" xfId="51715"/>
    <cellStyle name="Total 12 2 4 7" xfId="51716"/>
    <cellStyle name="Total 12 2 4 8" xfId="51717"/>
    <cellStyle name="Total 12 2 4 9" xfId="51718"/>
    <cellStyle name="Total 12 2 5" xfId="51719"/>
    <cellStyle name="Total 12 2 5 10" xfId="51720"/>
    <cellStyle name="Total 12 2 5 11" xfId="51721"/>
    <cellStyle name="Total 12 2 5 12" xfId="51722"/>
    <cellStyle name="Total 12 2 5 13" xfId="51723"/>
    <cellStyle name="Total 12 2 5 14" xfId="51724"/>
    <cellStyle name="Total 12 2 5 2" xfId="51725"/>
    <cellStyle name="Total 12 2 5 3" xfId="51726"/>
    <cellStyle name="Total 12 2 5 4" xfId="51727"/>
    <cellStyle name="Total 12 2 5 5" xfId="51728"/>
    <cellStyle name="Total 12 2 5 6" xfId="51729"/>
    <cellStyle name="Total 12 2 5 7" xfId="51730"/>
    <cellStyle name="Total 12 2 5 8" xfId="51731"/>
    <cellStyle name="Total 12 2 5 9" xfId="51732"/>
    <cellStyle name="Total 12 2 6" xfId="51733"/>
    <cellStyle name="Total 12 2 6 10" xfId="51734"/>
    <cellStyle name="Total 12 2 6 11" xfId="51735"/>
    <cellStyle name="Total 12 2 6 12" xfId="51736"/>
    <cellStyle name="Total 12 2 6 13" xfId="51737"/>
    <cellStyle name="Total 12 2 6 14" xfId="51738"/>
    <cellStyle name="Total 12 2 6 2" xfId="51739"/>
    <cellStyle name="Total 12 2 6 3" xfId="51740"/>
    <cellStyle name="Total 12 2 6 4" xfId="51741"/>
    <cellStyle name="Total 12 2 6 5" xfId="51742"/>
    <cellStyle name="Total 12 2 6 6" xfId="51743"/>
    <cellStyle name="Total 12 2 6 7" xfId="51744"/>
    <cellStyle name="Total 12 2 6 8" xfId="51745"/>
    <cellStyle name="Total 12 2 6 9" xfId="51746"/>
    <cellStyle name="Total 12 2 7" xfId="51747"/>
    <cellStyle name="Total 12 2 7 10" xfId="51748"/>
    <cellStyle name="Total 12 2 7 11" xfId="51749"/>
    <cellStyle name="Total 12 2 7 12" xfId="51750"/>
    <cellStyle name="Total 12 2 7 13" xfId="51751"/>
    <cellStyle name="Total 12 2 7 14" xfId="51752"/>
    <cellStyle name="Total 12 2 7 2" xfId="51753"/>
    <cellStyle name="Total 12 2 7 3" xfId="51754"/>
    <cellStyle name="Total 12 2 7 4" xfId="51755"/>
    <cellStyle name="Total 12 2 7 5" xfId="51756"/>
    <cellStyle name="Total 12 2 7 6" xfId="51757"/>
    <cellStyle name="Total 12 2 7 7" xfId="51758"/>
    <cellStyle name="Total 12 2 7 8" xfId="51759"/>
    <cellStyle name="Total 12 2 7 9" xfId="51760"/>
    <cellStyle name="Total 12 2 8" xfId="51761"/>
    <cellStyle name="Total 12 2 8 10" xfId="51762"/>
    <cellStyle name="Total 12 2 8 11" xfId="51763"/>
    <cellStyle name="Total 12 2 8 12" xfId="51764"/>
    <cellStyle name="Total 12 2 8 13" xfId="51765"/>
    <cellStyle name="Total 12 2 8 14" xfId="51766"/>
    <cellStyle name="Total 12 2 8 2" xfId="51767"/>
    <cellStyle name="Total 12 2 8 3" xfId="51768"/>
    <cellStyle name="Total 12 2 8 4" xfId="51769"/>
    <cellStyle name="Total 12 2 8 5" xfId="51770"/>
    <cellStyle name="Total 12 2 8 6" xfId="51771"/>
    <cellStyle name="Total 12 2 8 7" xfId="51772"/>
    <cellStyle name="Total 12 2 8 8" xfId="51773"/>
    <cellStyle name="Total 12 2 8 9" xfId="51774"/>
    <cellStyle name="Total 12 2 9" xfId="51775"/>
    <cellStyle name="Total 12 2 9 10" xfId="51776"/>
    <cellStyle name="Total 12 2 9 11" xfId="51777"/>
    <cellStyle name="Total 12 2 9 12" xfId="51778"/>
    <cellStyle name="Total 12 2 9 13" xfId="51779"/>
    <cellStyle name="Total 12 2 9 14" xfId="51780"/>
    <cellStyle name="Total 12 2 9 2" xfId="51781"/>
    <cellStyle name="Total 12 2 9 3" xfId="51782"/>
    <cellStyle name="Total 12 2 9 4" xfId="51783"/>
    <cellStyle name="Total 12 2 9 5" xfId="51784"/>
    <cellStyle name="Total 12 2 9 6" xfId="51785"/>
    <cellStyle name="Total 12 2 9 7" xfId="51786"/>
    <cellStyle name="Total 12 2 9 8" xfId="51787"/>
    <cellStyle name="Total 12 2 9 9" xfId="51788"/>
    <cellStyle name="Total 12 3" xfId="51789"/>
    <cellStyle name="Total 12 3 10" xfId="51790"/>
    <cellStyle name="Total 12 3 11" xfId="51791"/>
    <cellStyle name="Total 12 3 12" xfId="51792"/>
    <cellStyle name="Total 12 3 13" xfId="51793"/>
    <cellStyle name="Total 12 3 14" xfId="51794"/>
    <cellStyle name="Total 12 3 15" xfId="51795"/>
    <cellStyle name="Total 12 3 16" xfId="51796"/>
    <cellStyle name="Total 12 3 17" xfId="51797"/>
    <cellStyle name="Total 12 3 18" xfId="51798"/>
    <cellStyle name="Total 12 3 19" xfId="51799"/>
    <cellStyle name="Total 12 3 2" xfId="51800"/>
    <cellStyle name="Total 12 3 2 10" xfId="51801"/>
    <cellStyle name="Total 12 3 2 11" xfId="51802"/>
    <cellStyle name="Total 12 3 2 12" xfId="51803"/>
    <cellStyle name="Total 12 3 2 13" xfId="51804"/>
    <cellStyle name="Total 12 3 2 14" xfId="51805"/>
    <cellStyle name="Total 12 3 2 15" xfId="51806"/>
    <cellStyle name="Total 12 3 2 16" xfId="51807"/>
    <cellStyle name="Total 12 3 2 17" xfId="51808"/>
    <cellStyle name="Total 12 3 2 18" xfId="51809"/>
    <cellStyle name="Total 12 3 2 19" xfId="51810"/>
    <cellStyle name="Total 12 3 2 2" xfId="51811"/>
    <cellStyle name="Total 12 3 2 2 10" xfId="51812"/>
    <cellStyle name="Total 12 3 2 2 11" xfId="51813"/>
    <cellStyle name="Total 12 3 2 2 12" xfId="51814"/>
    <cellStyle name="Total 12 3 2 2 13" xfId="51815"/>
    <cellStyle name="Total 12 3 2 2 14" xfId="51816"/>
    <cellStyle name="Total 12 3 2 2 2" xfId="51817"/>
    <cellStyle name="Total 12 3 2 2 3" xfId="51818"/>
    <cellStyle name="Total 12 3 2 2 4" xfId="51819"/>
    <cellStyle name="Total 12 3 2 2 5" xfId="51820"/>
    <cellStyle name="Total 12 3 2 2 6" xfId="51821"/>
    <cellStyle name="Total 12 3 2 2 7" xfId="51822"/>
    <cellStyle name="Total 12 3 2 2 8" xfId="51823"/>
    <cellStyle name="Total 12 3 2 2 9" xfId="51824"/>
    <cellStyle name="Total 12 3 2 20" xfId="51825"/>
    <cellStyle name="Total 12 3 2 3" xfId="51826"/>
    <cellStyle name="Total 12 3 2 3 10" xfId="51827"/>
    <cellStyle name="Total 12 3 2 3 11" xfId="51828"/>
    <cellStyle name="Total 12 3 2 3 12" xfId="51829"/>
    <cellStyle name="Total 12 3 2 3 13" xfId="51830"/>
    <cellStyle name="Total 12 3 2 3 14" xfId="51831"/>
    <cellStyle name="Total 12 3 2 3 2" xfId="51832"/>
    <cellStyle name="Total 12 3 2 3 3" xfId="51833"/>
    <cellStyle name="Total 12 3 2 3 4" xfId="51834"/>
    <cellStyle name="Total 12 3 2 3 5" xfId="51835"/>
    <cellStyle name="Total 12 3 2 3 6" xfId="51836"/>
    <cellStyle name="Total 12 3 2 3 7" xfId="51837"/>
    <cellStyle name="Total 12 3 2 3 8" xfId="51838"/>
    <cellStyle name="Total 12 3 2 3 9" xfId="51839"/>
    <cellStyle name="Total 12 3 2 4" xfId="51840"/>
    <cellStyle name="Total 12 3 2 4 10" xfId="51841"/>
    <cellStyle name="Total 12 3 2 4 11" xfId="51842"/>
    <cellStyle name="Total 12 3 2 4 12" xfId="51843"/>
    <cellStyle name="Total 12 3 2 4 13" xfId="51844"/>
    <cellStyle name="Total 12 3 2 4 14" xfId="51845"/>
    <cellStyle name="Total 12 3 2 4 2" xfId="51846"/>
    <cellStyle name="Total 12 3 2 4 3" xfId="51847"/>
    <cellStyle name="Total 12 3 2 4 4" xfId="51848"/>
    <cellStyle name="Total 12 3 2 4 5" xfId="51849"/>
    <cellStyle name="Total 12 3 2 4 6" xfId="51850"/>
    <cellStyle name="Total 12 3 2 4 7" xfId="51851"/>
    <cellStyle name="Total 12 3 2 4 8" xfId="51852"/>
    <cellStyle name="Total 12 3 2 4 9" xfId="51853"/>
    <cellStyle name="Total 12 3 2 5" xfId="51854"/>
    <cellStyle name="Total 12 3 2 5 10" xfId="51855"/>
    <cellStyle name="Total 12 3 2 5 11" xfId="51856"/>
    <cellStyle name="Total 12 3 2 5 12" xfId="51857"/>
    <cellStyle name="Total 12 3 2 5 13" xfId="51858"/>
    <cellStyle name="Total 12 3 2 5 2" xfId="51859"/>
    <cellStyle name="Total 12 3 2 5 3" xfId="51860"/>
    <cellStyle name="Total 12 3 2 5 4" xfId="51861"/>
    <cellStyle name="Total 12 3 2 5 5" xfId="51862"/>
    <cellStyle name="Total 12 3 2 5 6" xfId="51863"/>
    <cellStyle name="Total 12 3 2 5 7" xfId="51864"/>
    <cellStyle name="Total 12 3 2 5 8" xfId="51865"/>
    <cellStyle name="Total 12 3 2 5 9" xfId="51866"/>
    <cellStyle name="Total 12 3 2 6" xfId="51867"/>
    <cellStyle name="Total 12 3 2 7" xfId="51868"/>
    <cellStyle name="Total 12 3 2 8" xfId="51869"/>
    <cellStyle name="Total 12 3 2 9" xfId="51870"/>
    <cellStyle name="Total 12 3 20" xfId="51871"/>
    <cellStyle name="Total 12 3 21" xfId="51872"/>
    <cellStyle name="Total 12 3 22" xfId="51873"/>
    <cellStyle name="Total 12 3 3" xfId="51874"/>
    <cellStyle name="Total 12 3 3 10" xfId="51875"/>
    <cellStyle name="Total 12 3 3 11" xfId="51876"/>
    <cellStyle name="Total 12 3 3 12" xfId="51877"/>
    <cellStyle name="Total 12 3 3 13" xfId="51878"/>
    <cellStyle name="Total 12 3 3 14" xfId="51879"/>
    <cellStyle name="Total 12 3 3 15" xfId="51880"/>
    <cellStyle name="Total 12 3 3 16" xfId="51881"/>
    <cellStyle name="Total 12 3 3 17" xfId="51882"/>
    <cellStyle name="Total 12 3 3 18" xfId="51883"/>
    <cellStyle name="Total 12 3 3 19" xfId="51884"/>
    <cellStyle name="Total 12 3 3 2" xfId="51885"/>
    <cellStyle name="Total 12 3 3 2 10" xfId="51886"/>
    <cellStyle name="Total 12 3 3 2 11" xfId="51887"/>
    <cellStyle name="Total 12 3 3 2 12" xfId="51888"/>
    <cellStyle name="Total 12 3 3 2 13" xfId="51889"/>
    <cellStyle name="Total 12 3 3 2 14" xfId="51890"/>
    <cellStyle name="Total 12 3 3 2 2" xfId="51891"/>
    <cellStyle name="Total 12 3 3 2 3" xfId="51892"/>
    <cellStyle name="Total 12 3 3 2 4" xfId="51893"/>
    <cellStyle name="Total 12 3 3 2 5" xfId="51894"/>
    <cellStyle name="Total 12 3 3 2 6" xfId="51895"/>
    <cellStyle name="Total 12 3 3 2 7" xfId="51896"/>
    <cellStyle name="Total 12 3 3 2 8" xfId="51897"/>
    <cellStyle name="Total 12 3 3 2 9" xfId="51898"/>
    <cellStyle name="Total 12 3 3 20" xfId="51899"/>
    <cellStyle name="Total 12 3 3 3" xfId="51900"/>
    <cellStyle name="Total 12 3 3 3 10" xfId="51901"/>
    <cellStyle name="Total 12 3 3 3 11" xfId="51902"/>
    <cellStyle name="Total 12 3 3 3 12" xfId="51903"/>
    <cellStyle name="Total 12 3 3 3 13" xfId="51904"/>
    <cellStyle name="Total 12 3 3 3 14" xfId="51905"/>
    <cellStyle name="Total 12 3 3 3 2" xfId="51906"/>
    <cellStyle name="Total 12 3 3 3 3" xfId="51907"/>
    <cellStyle name="Total 12 3 3 3 4" xfId="51908"/>
    <cellStyle name="Total 12 3 3 3 5" xfId="51909"/>
    <cellStyle name="Total 12 3 3 3 6" xfId="51910"/>
    <cellStyle name="Total 12 3 3 3 7" xfId="51911"/>
    <cellStyle name="Total 12 3 3 3 8" xfId="51912"/>
    <cellStyle name="Total 12 3 3 3 9" xfId="51913"/>
    <cellStyle name="Total 12 3 3 4" xfId="51914"/>
    <cellStyle name="Total 12 3 3 4 10" xfId="51915"/>
    <cellStyle name="Total 12 3 3 4 11" xfId="51916"/>
    <cellStyle name="Total 12 3 3 4 12" xfId="51917"/>
    <cellStyle name="Total 12 3 3 4 13" xfId="51918"/>
    <cellStyle name="Total 12 3 3 4 14" xfId="51919"/>
    <cellStyle name="Total 12 3 3 4 2" xfId="51920"/>
    <cellStyle name="Total 12 3 3 4 3" xfId="51921"/>
    <cellStyle name="Total 12 3 3 4 4" xfId="51922"/>
    <cellStyle name="Total 12 3 3 4 5" xfId="51923"/>
    <cellStyle name="Total 12 3 3 4 6" xfId="51924"/>
    <cellStyle name="Total 12 3 3 4 7" xfId="51925"/>
    <cellStyle name="Total 12 3 3 4 8" xfId="51926"/>
    <cellStyle name="Total 12 3 3 4 9" xfId="51927"/>
    <cellStyle name="Total 12 3 3 5" xfId="51928"/>
    <cellStyle name="Total 12 3 3 5 10" xfId="51929"/>
    <cellStyle name="Total 12 3 3 5 11" xfId="51930"/>
    <cellStyle name="Total 12 3 3 5 12" xfId="51931"/>
    <cellStyle name="Total 12 3 3 5 13" xfId="51932"/>
    <cellStyle name="Total 12 3 3 5 2" xfId="51933"/>
    <cellStyle name="Total 12 3 3 5 3" xfId="51934"/>
    <cellStyle name="Total 12 3 3 5 4" xfId="51935"/>
    <cellStyle name="Total 12 3 3 5 5" xfId="51936"/>
    <cellStyle name="Total 12 3 3 5 6" xfId="51937"/>
    <cellStyle name="Total 12 3 3 5 7" xfId="51938"/>
    <cellStyle name="Total 12 3 3 5 8" xfId="51939"/>
    <cellStyle name="Total 12 3 3 5 9" xfId="51940"/>
    <cellStyle name="Total 12 3 3 6" xfId="51941"/>
    <cellStyle name="Total 12 3 3 7" xfId="51942"/>
    <cellStyle name="Total 12 3 3 8" xfId="51943"/>
    <cellStyle name="Total 12 3 3 9" xfId="51944"/>
    <cellStyle name="Total 12 3 4" xfId="51945"/>
    <cellStyle name="Total 12 3 4 10" xfId="51946"/>
    <cellStyle name="Total 12 3 4 11" xfId="51947"/>
    <cellStyle name="Total 12 3 4 12" xfId="51948"/>
    <cellStyle name="Total 12 3 4 13" xfId="51949"/>
    <cellStyle name="Total 12 3 4 14" xfId="51950"/>
    <cellStyle name="Total 12 3 4 2" xfId="51951"/>
    <cellStyle name="Total 12 3 4 3" xfId="51952"/>
    <cellStyle name="Total 12 3 4 4" xfId="51953"/>
    <cellStyle name="Total 12 3 4 5" xfId="51954"/>
    <cellStyle name="Total 12 3 4 6" xfId="51955"/>
    <cellStyle name="Total 12 3 4 7" xfId="51956"/>
    <cellStyle name="Total 12 3 4 8" xfId="51957"/>
    <cellStyle name="Total 12 3 4 9" xfId="51958"/>
    <cellStyle name="Total 12 3 5" xfId="51959"/>
    <cellStyle name="Total 12 3 5 10" xfId="51960"/>
    <cellStyle name="Total 12 3 5 11" xfId="51961"/>
    <cellStyle name="Total 12 3 5 12" xfId="51962"/>
    <cellStyle name="Total 12 3 5 13" xfId="51963"/>
    <cellStyle name="Total 12 3 5 14" xfId="51964"/>
    <cellStyle name="Total 12 3 5 2" xfId="51965"/>
    <cellStyle name="Total 12 3 5 3" xfId="51966"/>
    <cellStyle name="Total 12 3 5 4" xfId="51967"/>
    <cellStyle name="Total 12 3 5 5" xfId="51968"/>
    <cellStyle name="Total 12 3 5 6" xfId="51969"/>
    <cellStyle name="Total 12 3 5 7" xfId="51970"/>
    <cellStyle name="Total 12 3 5 8" xfId="51971"/>
    <cellStyle name="Total 12 3 5 9" xfId="51972"/>
    <cellStyle name="Total 12 3 6" xfId="51973"/>
    <cellStyle name="Total 12 3 6 10" xfId="51974"/>
    <cellStyle name="Total 12 3 6 11" xfId="51975"/>
    <cellStyle name="Total 12 3 6 12" xfId="51976"/>
    <cellStyle name="Total 12 3 6 13" xfId="51977"/>
    <cellStyle name="Total 12 3 6 14" xfId="51978"/>
    <cellStyle name="Total 12 3 6 2" xfId="51979"/>
    <cellStyle name="Total 12 3 6 3" xfId="51980"/>
    <cellStyle name="Total 12 3 6 4" xfId="51981"/>
    <cellStyle name="Total 12 3 6 5" xfId="51982"/>
    <cellStyle name="Total 12 3 6 6" xfId="51983"/>
    <cellStyle name="Total 12 3 6 7" xfId="51984"/>
    <cellStyle name="Total 12 3 6 8" xfId="51985"/>
    <cellStyle name="Total 12 3 6 9" xfId="51986"/>
    <cellStyle name="Total 12 3 7" xfId="51987"/>
    <cellStyle name="Total 12 3 7 10" xfId="51988"/>
    <cellStyle name="Total 12 3 7 11" xfId="51989"/>
    <cellStyle name="Total 12 3 7 12" xfId="51990"/>
    <cellStyle name="Total 12 3 7 13" xfId="51991"/>
    <cellStyle name="Total 12 3 7 2" xfId="51992"/>
    <cellStyle name="Total 12 3 7 3" xfId="51993"/>
    <cellStyle name="Total 12 3 7 4" xfId="51994"/>
    <cellStyle name="Total 12 3 7 5" xfId="51995"/>
    <cellStyle name="Total 12 3 7 6" xfId="51996"/>
    <cellStyle name="Total 12 3 7 7" xfId="51997"/>
    <cellStyle name="Total 12 3 7 8" xfId="51998"/>
    <cellStyle name="Total 12 3 7 9" xfId="51999"/>
    <cellStyle name="Total 12 3 8" xfId="52000"/>
    <cellStyle name="Total 12 3 9" xfId="52001"/>
    <cellStyle name="Total 12 4" xfId="52002"/>
    <cellStyle name="Total 12 4 10" xfId="52003"/>
    <cellStyle name="Total 12 4 11" xfId="52004"/>
    <cellStyle name="Total 12 4 12" xfId="52005"/>
    <cellStyle name="Total 12 4 13" xfId="52006"/>
    <cellStyle name="Total 12 4 14" xfId="52007"/>
    <cellStyle name="Total 12 4 15" xfId="52008"/>
    <cellStyle name="Total 12 4 16" xfId="52009"/>
    <cellStyle name="Total 12 4 17" xfId="52010"/>
    <cellStyle name="Total 12 4 18" xfId="52011"/>
    <cellStyle name="Total 12 4 19" xfId="52012"/>
    <cellStyle name="Total 12 4 2" xfId="52013"/>
    <cellStyle name="Total 12 4 2 10" xfId="52014"/>
    <cellStyle name="Total 12 4 2 11" xfId="52015"/>
    <cellStyle name="Total 12 4 2 12" xfId="52016"/>
    <cellStyle name="Total 12 4 2 13" xfId="52017"/>
    <cellStyle name="Total 12 4 2 14" xfId="52018"/>
    <cellStyle name="Total 12 4 2 15" xfId="52019"/>
    <cellStyle name="Total 12 4 2 16" xfId="52020"/>
    <cellStyle name="Total 12 4 2 17" xfId="52021"/>
    <cellStyle name="Total 12 4 2 18" xfId="52022"/>
    <cellStyle name="Total 12 4 2 19" xfId="52023"/>
    <cellStyle name="Total 12 4 2 2" xfId="52024"/>
    <cellStyle name="Total 12 4 2 2 10" xfId="52025"/>
    <cellStyle name="Total 12 4 2 2 11" xfId="52026"/>
    <cellStyle name="Total 12 4 2 2 12" xfId="52027"/>
    <cellStyle name="Total 12 4 2 2 13" xfId="52028"/>
    <cellStyle name="Total 12 4 2 2 14" xfId="52029"/>
    <cellStyle name="Total 12 4 2 2 2" xfId="52030"/>
    <cellStyle name="Total 12 4 2 2 3" xfId="52031"/>
    <cellStyle name="Total 12 4 2 2 4" xfId="52032"/>
    <cellStyle name="Total 12 4 2 2 5" xfId="52033"/>
    <cellStyle name="Total 12 4 2 2 6" xfId="52034"/>
    <cellStyle name="Total 12 4 2 2 7" xfId="52035"/>
    <cellStyle name="Total 12 4 2 2 8" xfId="52036"/>
    <cellStyle name="Total 12 4 2 2 9" xfId="52037"/>
    <cellStyle name="Total 12 4 2 20" xfId="52038"/>
    <cellStyle name="Total 12 4 2 3" xfId="52039"/>
    <cellStyle name="Total 12 4 2 3 10" xfId="52040"/>
    <cellStyle name="Total 12 4 2 3 11" xfId="52041"/>
    <cellStyle name="Total 12 4 2 3 12" xfId="52042"/>
    <cellStyle name="Total 12 4 2 3 13" xfId="52043"/>
    <cellStyle name="Total 12 4 2 3 14" xfId="52044"/>
    <cellStyle name="Total 12 4 2 3 2" xfId="52045"/>
    <cellStyle name="Total 12 4 2 3 3" xfId="52046"/>
    <cellStyle name="Total 12 4 2 3 4" xfId="52047"/>
    <cellStyle name="Total 12 4 2 3 5" xfId="52048"/>
    <cellStyle name="Total 12 4 2 3 6" xfId="52049"/>
    <cellStyle name="Total 12 4 2 3 7" xfId="52050"/>
    <cellStyle name="Total 12 4 2 3 8" xfId="52051"/>
    <cellStyle name="Total 12 4 2 3 9" xfId="52052"/>
    <cellStyle name="Total 12 4 2 4" xfId="52053"/>
    <cellStyle name="Total 12 4 2 4 10" xfId="52054"/>
    <cellStyle name="Total 12 4 2 4 11" xfId="52055"/>
    <cellStyle name="Total 12 4 2 4 12" xfId="52056"/>
    <cellStyle name="Total 12 4 2 4 13" xfId="52057"/>
    <cellStyle name="Total 12 4 2 4 14" xfId="52058"/>
    <cellStyle name="Total 12 4 2 4 2" xfId="52059"/>
    <cellStyle name="Total 12 4 2 4 3" xfId="52060"/>
    <cellStyle name="Total 12 4 2 4 4" xfId="52061"/>
    <cellStyle name="Total 12 4 2 4 5" xfId="52062"/>
    <cellStyle name="Total 12 4 2 4 6" xfId="52063"/>
    <cellStyle name="Total 12 4 2 4 7" xfId="52064"/>
    <cellStyle name="Total 12 4 2 4 8" xfId="52065"/>
    <cellStyle name="Total 12 4 2 4 9" xfId="52066"/>
    <cellStyle name="Total 12 4 2 5" xfId="52067"/>
    <cellStyle name="Total 12 4 2 5 10" xfId="52068"/>
    <cellStyle name="Total 12 4 2 5 11" xfId="52069"/>
    <cellStyle name="Total 12 4 2 5 12" xfId="52070"/>
    <cellStyle name="Total 12 4 2 5 13" xfId="52071"/>
    <cellStyle name="Total 12 4 2 5 2" xfId="52072"/>
    <cellStyle name="Total 12 4 2 5 3" xfId="52073"/>
    <cellStyle name="Total 12 4 2 5 4" xfId="52074"/>
    <cellStyle name="Total 12 4 2 5 5" xfId="52075"/>
    <cellStyle name="Total 12 4 2 5 6" xfId="52076"/>
    <cellStyle name="Total 12 4 2 5 7" xfId="52077"/>
    <cellStyle name="Total 12 4 2 5 8" xfId="52078"/>
    <cellStyle name="Total 12 4 2 5 9" xfId="52079"/>
    <cellStyle name="Total 12 4 2 6" xfId="52080"/>
    <cellStyle name="Total 12 4 2 7" xfId="52081"/>
    <cellStyle name="Total 12 4 2 8" xfId="52082"/>
    <cellStyle name="Total 12 4 2 9" xfId="52083"/>
    <cellStyle name="Total 12 4 20" xfId="52084"/>
    <cellStyle name="Total 12 4 21" xfId="52085"/>
    <cellStyle name="Total 12 4 22" xfId="52086"/>
    <cellStyle name="Total 12 4 3" xfId="52087"/>
    <cellStyle name="Total 12 4 3 10" xfId="52088"/>
    <cellStyle name="Total 12 4 3 11" xfId="52089"/>
    <cellStyle name="Total 12 4 3 12" xfId="52090"/>
    <cellStyle name="Total 12 4 3 13" xfId="52091"/>
    <cellStyle name="Total 12 4 3 14" xfId="52092"/>
    <cellStyle name="Total 12 4 3 15" xfId="52093"/>
    <cellStyle name="Total 12 4 3 16" xfId="52094"/>
    <cellStyle name="Total 12 4 3 17" xfId="52095"/>
    <cellStyle name="Total 12 4 3 18" xfId="52096"/>
    <cellStyle name="Total 12 4 3 19" xfId="52097"/>
    <cellStyle name="Total 12 4 3 2" xfId="52098"/>
    <cellStyle name="Total 12 4 3 2 10" xfId="52099"/>
    <cellStyle name="Total 12 4 3 2 11" xfId="52100"/>
    <cellStyle name="Total 12 4 3 2 12" xfId="52101"/>
    <cellStyle name="Total 12 4 3 2 13" xfId="52102"/>
    <cellStyle name="Total 12 4 3 2 14" xfId="52103"/>
    <cellStyle name="Total 12 4 3 2 2" xfId="52104"/>
    <cellStyle name="Total 12 4 3 2 3" xfId="52105"/>
    <cellStyle name="Total 12 4 3 2 4" xfId="52106"/>
    <cellStyle name="Total 12 4 3 2 5" xfId="52107"/>
    <cellStyle name="Total 12 4 3 2 6" xfId="52108"/>
    <cellStyle name="Total 12 4 3 2 7" xfId="52109"/>
    <cellStyle name="Total 12 4 3 2 8" xfId="52110"/>
    <cellStyle name="Total 12 4 3 2 9" xfId="52111"/>
    <cellStyle name="Total 12 4 3 20" xfId="52112"/>
    <cellStyle name="Total 12 4 3 3" xfId="52113"/>
    <cellStyle name="Total 12 4 3 3 10" xfId="52114"/>
    <cellStyle name="Total 12 4 3 3 11" xfId="52115"/>
    <cellStyle name="Total 12 4 3 3 12" xfId="52116"/>
    <cellStyle name="Total 12 4 3 3 13" xfId="52117"/>
    <cellStyle name="Total 12 4 3 3 14" xfId="52118"/>
    <cellStyle name="Total 12 4 3 3 2" xfId="52119"/>
    <cellStyle name="Total 12 4 3 3 3" xfId="52120"/>
    <cellStyle name="Total 12 4 3 3 4" xfId="52121"/>
    <cellStyle name="Total 12 4 3 3 5" xfId="52122"/>
    <cellStyle name="Total 12 4 3 3 6" xfId="52123"/>
    <cellStyle name="Total 12 4 3 3 7" xfId="52124"/>
    <cellStyle name="Total 12 4 3 3 8" xfId="52125"/>
    <cellStyle name="Total 12 4 3 3 9" xfId="52126"/>
    <cellStyle name="Total 12 4 3 4" xfId="52127"/>
    <cellStyle name="Total 12 4 3 4 10" xfId="52128"/>
    <cellStyle name="Total 12 4 3 4 11" xfId="52129"/>
    <cellStyle name="Total 12 4 3 4 12" xfId="52130"/>
    <cellStyle name="Total 12 4 3 4 13" xfId="52131"/>
    <cellStyle name="Total 12 4 3 4 14" xfId="52132"/>
    <cellStyle name="Total 12 4 3 4 2" xfId="52133"/>
    <cellStyle name="Total 12 4 3 4 3" xfId="52134"/>
    <cellStyle name="Total 12 4 3 4 4" xfId="52135"/>
    <cellStyle name="Total 12 4 3 4 5" xfId="52136"/>
    <cellStyle name="Total 12 4 3 4 6" xfId="52137"/>
    <cellStyle name="Total 12 4 3 4 7" xfId="52138"/>
    <cellStyle name="Total 12 4 3 4 8" xfId="52139"/>
    <cellStyle name="Total 12 4 3 4 9" xfId="52140"/>
    <cellStyle name="Total 12 4 3 5" xfId="52141"/>
    <cellStyle name="Total 12 4 3 5 10" xfId="52142"/>
    <cellStyle name="Total 12 4 3 5 11" xfId="52143"/>
    <cellStyle name="Total 12 4 3 5 12" xfId="52144"/>
    <cellStyle name="Total 12 4 3 5 13" xfId="52145"/>
    <cellStyle name="Total 12 4 3 5 2" xfId="52146"/>
    <cellStyle name="Total 12 4 3 5 3" xfId="52147"/>
    <cellStyle name="Total 12 4 3 5 4" xfId="52148"/>
    <cellStyle name="Total 12 4 3 5 5" xfId="52149"/>
    <cellStyle name="Total 12 4 3 5 6" xfId="52150"/>
    <cellStyle name="Total 12 4 3 5 7" xfId="52151"/>
    <cellStyle name="Total 12 4 3 5 8" xfId="52152"/>
    <cellStyle name="Total 12 4 3 5 9" xfId="52153"/>
    <cellStyle name="Total 12 4 3 6" xfId="52154"/>
    <cellStyle name="Total 12 4 3 7" xfId="52155"/>
    <cellStyle name="Total 12 4 3 8" xfId="52156"/>
    <cellStyle name="Total 12 4 3 9" xfId="52157"/>
    <cellStyle name="Total 12 4 4" xfId="52158"/>
    <cellStyle name="Total 12 4 4 10" xfId="52159"/>
    <cellStyle name="Total 12 4 4 11" xfId="52160"/>
    <cellStyle name="Total 12 4 4 12" xfId="52161"/>
    <cellStyle name="Total 12 4 4 13" xfId="52162"/>
    <cellStyle name="Total 12 4 4 14" xfId="52163"/>
    <cellStyle name="Total 12 4 4 2" xfId="52164"/>
    <cellStyle name="Total 12 4 4 3" xfId="52165"/>
    <cellStyle name="Total 12 4 4 4" xfId="52166"/>
    <cellStyle name="Total 12 4 4 5" xfId="52167"/>
    <cellStyle name="Total 12 4 4 6" xfId="52168"/>
    <cellStyle name="Total 12 4 4 7" xfId="52169"/>
    <cellStyle name="Total 12 4 4 8" xfId="52170"/>
    <cellStyle name="Total 12 4 4 9" xfId="52171"/>
    <cellStyle name="Total 12 4 5" xfId="52172"/>
    <cellStyle name="Total 12 4 5 10" xfId="52173"/>
    <cellStyle name="Total 12 4 5 11" xfId="52174"/>
    <cellStyle name="Total 12 4 5 12" xfId="52175"/>
    <cellStyle name="Total 12 4 5 13" xfId="52176"/>
    <cellStyle name="Total 12 4 5 14" xfId="52177"/>
    <cellStyle name="Total 12 4 5 2" xfId="52178"/>
    <cellStyle name="Total 12 4 5 3" xfId="52179"/>
    <cellStyle name="Total 12 4 5 4" xfId="52180"/>
    <cellStyle name="Total 12 4 5 5" xfId="52181"/>
    <cellStyle name="Total 12 4 5 6" xfId="52182"/>
    <cellStyle name="Total 12 4 5 7" xfId="52183"/>
    <cellStyle name="Total 12 4 5 8" xfId="52184"/>
    <cellStyle name="Total 12 4 5 9" xfId="52185"/>
    <cellStyle name="Total 12 4 6" xfId="52186"/>
    <cellStyle name="Total 12 4 6 10" xfId="52187"/>
    <cellStyle name="Total 12 4 6 11" xfId="52188"/>
    <cellStyle name="Total 12 4 6 12" xfId="52189"/>
    <cellStyle name="Total 12 4 6 13" xfId="52190"/>
    <cellStyle name="Total 12 4 6 14" xfId="52191"/>
    <cellStyle name="Total 12 4 6 2" xfId="52192"/>
    <cellStyle name="Total 12 4 6 3" xfId="52193"/>
    <cellStyle name="Total 12 4 6 4" xfId="52194"/>
    <cellStyle name="Total 12 4 6 5" xfId="52195"/>
    <cellStyle name="Total 12 4 6 6" xfId="52196"/>
    <cellStyle name="Total 12 4 6 7" xfId="52197"/>
    <cellStyle name="Total 12 4 6 8" xfId="52198"/>
    <cellStyle name="Total 12 4 6 9" xfId="52199"/>
    <cellStyle name="Total 12 4 7" xfId="52200"/>
    <cellStyle name="Total 12 4 7 10" xfId="52201"/>
    <cellStyle name="Total 12 4 7 11" xfId="52202"/>
    <cellStyle name="Total 12 4 7 12" xfId="52203"/>
    <cellStyle name="Total 12 4 7 13" xfId="52204"/>
    <cellStyle name="Total 12 4 7 2" xfId="52205"/>
    <cellStyle name="Total 12 4 7 3" xfId="52206"/>
    <cellStyle name="Total 12 4 7 4" xfId="52207"/>
    <cellStyle name="Total 12 4 7 5" xfId="52208"/>
    <cellStyle name="Total 12 4 7 6" xfId="52209"/>
    <cellStyle name="Total 12 4 7 7" xfId="52210"/>
    <cellStyle name="Total 12 4 7 8" xfId="52211"/>
    <cellStyle name="Total 12 4 7 9" xfId="52212"/>
    <cellStyle name="Total 12 4 8" xfId="52213"/>
    <cellStyle name="Total 12 4 9" xfId="52214"/>
    <cellStyle name="Total 12 5" xfId="52215"/>
    <cellStyle name="Total 12 5 10" xfId="52216"/>
    <cellStyle name="Total 12 5 11" xfId="52217"/>
    <cellStyle name="Total 12 5 12" xfId="52218"/>
    <cellStyle name="Total 12 5 13" xfId="52219"/>
    <cellStyle name="Total 12 5 14" xfId="52220"/>
    <cellStyle name="Total 12 5 15" xfId="52221"/>
    <cellStyle name="Total 12 5 16" xfId="52222"/>
    <cellStyle name="Total 12 5 17" xfId="52223"/>
    <cellStyle name="Total 12 5 18" xfId="52224"/>
    <cellStyle name="Total 12 5 19" xfId="52225"/>
    <cellStyle name="Total 12 5 2" xfId="52226"/>
    <cellStyle name="Total 12 5 2 10" xfId="52227"/>
    <cellStyle name="Total 12 5 2 11" xfId="52228"/>
    <cellStyle name="Total 12 5 2 12" xfId="52229"/>
    <cellStyle name="Total 12 5 2 13" xfId="52230"/>
    <cellStyle name="Total 12 5 2 14" xfId="52231"/>
    <cellStyle name="Total 12 5 2 2" xfId="52232"/>
    <cellStyle name="Total 12 5 2 3" xfId="52233"/>
    <cellStyle name="Total 12 5 2 4" xfId="52234"/>
    <cellStyle name="Total 12 5 2 5" xfId="52235"/>
    <cellStyle name="Total 12 5 2 6" xfId="52236"/>
    <cellStyle name="Total 12 5 2 7" xfId="52237"/>
    <cellStyle name="Total 12 5 2 8" xfId="52238"/>
    <cellStyle name="Total 12 5 2 9" xfId="52239"/>
    <cellStyle name="Total 12 5 20" xfId="52240"/>
    <cellStyle name="Total 12 5 3" xfId="52241"/>
    <cellStyle name="Total 12 5 3 10" xfId="52242"/>
    <cellStyle name="Total 12 5 3 11" xfId="52243"/>
    <cellStyle name="Total 12 5 3 12" xfId="52244"/>
    <cellStyle name="Total 12 5 3 13" xfId="52245"/>
    <cellStyle name="Total 12 5 3 14" xfId="52246"/>
    <cellStyle name="Total 12 5 3 2" xfId="52247"/>
    <cellStyle name="Total 12 5 3 3" xfId="52248"/>
    <cellStyle name="Total 12 5 3 4" xfId="52249"/>
    <cellStyle name="Total 12 5 3 5" xfId="52250"/>
    <cellStyle name="Total 12 5 3 6" xfId="52251"/>
    <cellStyle name="Total 12 5 3 7" xfId="52252"/>
    <cellStyle name="Total 12 5 3 8" xfId="52253"/>
    <cellStyle name="Total 12 5 3 9" xfId="52254"/>
    <cellStyle name="Total 12 5 4" xfId="52255"/>
    <cellStyle name="Total 12 5 4 10" xfId="52256"/>
    <cellStyle name="Total 12 5 4 11" xfId="52257"/>
    <cellStyle name="Total 12 5 4 12" xfId="52258"/>
    <cellStyle name="Total 12 5 4 13" xfId="52259"/>
    <cellStyle name="Total 12 5 4 14" xfId="52260"/>
    <cellStyle name="Total 12 5 4 2" xfId="52261"/>
    <cellStyle name="Total 12 5 4 3" xfId="52262"/>
    <cellStyle name="Total 12 5 4 4" xfId="52263"/>
    <cellStyle name="Total 12 5 4 5" xfId="52264"/>
    <cellStyle name="Total 12 5 4 6" xfId="52265"/>
    <cellStyle name="Total 12 5 4 7" xfId="52266"/>
    <cellStyle name="Total 12 5 4 8" xfId="52267"/>
    <cellStyle name="Total 12 5 4 9" xfId="52268"/>
    <cellStyle name="Total 12 5 5" xfId="52269"/>
    <cellStyle name="Total 12 5 5 10" xfId="52270"/>
    <cellStyle name="Total 12 5 5 11" xfId="52271"/>
    <cellStyle name="Total 12 5 5 12" xfId="52272"/>
    <cellStyle name="Total 12 5 5 13" xfId="52273"/>
    <cellStyle name="Total 12 5 5 2" xfId="52274"/>
    <cellStyle name="Total 12 5 5 3" xfId="52275"/>
    <cellStyle name="Total 12 5 5 4" xfId="52276"/>
    <cellStyle name="Total 12 5 5 5" xfId="52277"/>
    <cellStyle name="Total 12 5 5 6" xfId="52278"/>
    <cellStyle name="Total 12 5 5 7" xfId="52279"/>
    <cellStyle name="Total 12 5 5 8" xfId="52280"/>
    <cellStyle name="Total 12 5 5 9" xfId="52281"/>
    <cellStyle name="Total 12 5 6" xfId="52282"/>
    <cellStyle name="Total 12 5 7" xfId="52283"/>
    <cellStyle name="Total 12 5 8" xfId="52284"/>
    <cellStyle name="Total 12 5 9" xfId="52285"/>
    <cellStyle name="Total 12 6" xfId="52286"/>
    <cellStyle name="Total 12 6 10" xfId="52287"/>
    <cellStyle name="Total 12 6 11" xfId="52288"/>
    <cellStyle name="Total 12 6 12" xfId="52289"/>
    <cellStyle name="Total 12 6 13" xfId="52290"/>
    <cellStyle name="Total 12 6 14" xfId="52291"/>
    <cellStyle name="Total 12 6 15" xfId="52292"/>
    <cellStyle name="Total 12 6 16" xfId="52293"/>
    <cellStyle name="Total 12 6 17" xfId="52294"/>
    <cellStyle name="Total 12 6 18" xfId="52295"/>
    <cellStyle name="Total 12 6 19" xfId="52296"/>
    <cellStyle name="Total 12 6 2" xfId="52297"/>
    <cellStyle name="Total 12 6 2 10" xfId="52298"/>
    <cellStyle name="Total 12 6 2 11" xfId="52299"/>
    <cellStyle name="Total 12 6 2 12" xfId="52300"/>
    <cellStyle name="Total 12 6 2 13" xfId="52301"/>
    <cellStyle name="Total 12 6 2 14" xfId="52302"/>
    <cellStyle name="Total 12 6 2 2" xfId="52303"/>
    <cellStyle name="Total 12 6 2 3" xfId="52304"/>
    <cellStyle name="Total 12 6 2 4" xfId="52305"/>
    <cellStyle name="Total 12 6 2 5" xfId="52306"/>
    <cellStyle name="Total 12 6 2 6" xfId="52307"/>
    <cellStyle name="Total 12 6 2 7" xfId="52308"/>
    <cellStyle name="Total 12 6 2 8" xfId="52309"/>
    <cellStyle name="Total 12 6 2 9" xfId="52310"/>
    <cellStyle name="Total 12 6 20" xfId="52311"/>
    <cellStyle name="Total 12 6 3" xfId="52312"/>
    <cellStyle name="Total 12 6 3 10" xfId="52313"/>
    <cellStyle name="Total 12 6 3 11" xfId="52314"/>
    <cellStyle name="Total 12 6 3 12" xfId="52315"/>
    <cellStyle name="Total 12 6 3 13" xfId="52316"/>
    <cellStyle name="Total 12 6 3 14" xfId="52317"/>
    <cellStyle name="Total 12 6 3 2" xfId="52318"/>
    <cellStyle name="Total 12 6 3 3" xfId="52319"/>
    <cellStyle name="Total 12 6 3 4" xfId="52320"/>
    <cellStyle name="Total 12 6 3 5" xfId="52321"/>
    <cellStyle name="Total 12 6 3 6" xfId="52322"/>
    <cellStyle name="Total 12 6 3 7" xfId="52323"/>
    <cellStyle name="Total 12 6 3 8" xfId="52324"/>
    <cellStyle name="Total 12 6 3 9" xfId="52325"/>
    <cellStyle name="Total 12 6 4" xfId="52326"/>
    <cellStyle name="Total 12 6 4 10" xfId="52327"/>
    <cellStyle name="Total 12 6 4 11" xfId="52328"/>
    <cellStyle name="Total 12 6 4 12" xfId="52329"/>
    <cellStyle name="Total 12 6 4 13" xfId="52330"/>
    <cellStyle name="Total 12 6 4 14" xfId="52331"/>
    <cellStyle name="Total 12 6 4 2" xfId="52332"/>
    <cellStyle name="Total 12 6 4 3" xfId="52333"/>
    <cellStyle name="Total 12 6 4 4" xfId="52334"/>
    <cellStyle name="Total 12 6 4 5" xfId="52335"/>
    <cellStyle name="Total 12 6 4 6" xfId="52336"/>
    <cellStyle name="Total 12 6 4 7" xfId="52337"/>
    <cellStyle name="Total 12 6 4 8" xfId="52338"/>
    <cellStyle name="Total 12 6 4 9" xfId="52339"/>
    <cellStyle name="Total 12 6 5" xfId="52340"/>
    <cellStyle name="Total 12 6 5 10" xfId="52341"/>
    <cellStyle name="Total 12 6 5 11" xfId="52342"/>
    <cellStyle name="Total 12 6 5 12" xfId="52343"/>
    <cellStyle name="Total 12 6 5 13" xfId="52344"/>
    <cellStyle name="Total 12 6 5 2" xfId="52345"/>
    <cellStyle name="Total 12 6 5 3" xfId="52346"/>
    <cellStyle name="Total 12 6 5 4" xfId="52347"/>
    <cellStyle name="Total 12 6 5 5" xfId="52348"/>
    <cellStyle name="Total 12 6 5 6" xfId="52349"/>
    <cellStyle name="Total 12 6 5 7" xfId="52350"/>
    <cellStyle name="Total 12 6 5 8" xfId="52351"/>
    <cellStyle name="Total 12 6 5 9" xfId="52352"/>
    <cellStyle name="Total 12 6 6" xfId="52353"/>
    <cellStyle name="Total 12 6 7" xfId="52354"/>
    <cellStyle name="Total 12 6 8" xfId="52355"/>
    <cellStyle name="Total 12 6 9" xfId="52356"/>
    <cellStyle name="Total 12 7" xfId="52357"/>
    <cellStyle name="Total 12 7 10" xfId="52358"/>
    <cellStyle name="Total 12 7 11" xfId="52359"/>
    <cellStyle name="Total 12 7 12" xfId="52360"/>
    <cellStyle name="Total 12 7 13" xfId="52361"/>
    <cellStyle name="Total 12 7 14" xfId="52362"/>
    <cellStyle name="Total 12 7 2" xfId="52363"/>
    <cellStyle name="Total 12 7 3" xfId="52364"/>
    <cellStyle name="Total 12 7 4" xfId="52365"/>
    <cellStyle name="Total 12 7 5" xfId="52366"/>
    <cellStyle name="Total 12 7 6" xfId="52367"/>
    <cellStyle name="Total 12 7 7" xfId="52368"/>
    <cellStyle name="Total 12 7 8" xfId="52369"/>
    <cellStyle name="Total 12 7 9" xfId="52370"/>
    <cellStyle name="Total 12 8" xfId="52371"/>
    <cellStyle name="Total 12 8 10" xfId="52372"/>
    <cellStyle name="Total 12 8 11" xfId="52373"/>
    <cellStyle name="Total 12 8 12" xfId="52374"/>
    <cellStyle name="Total 12 8 13" xfId="52375"/>
    <cellStyle name="Total 12 8 14" xfId="52376"/>
    <cellStyle name="Total 12 8 2" xfId="52377"/>
    <cellStyle name="Total 12 8 3" xfId="52378"/>
    <cellStyle name="Total 12 8 4" xfId="52379"/>
    <cellStyle name="Total 12 8 5" xfId="52380"/>
    <cellStyle name="Total 12 8 6" xfId="52381"/>
    <cellStyle name="Total 12 8 7" xfId="52382"/>
    <cellStyle name="Total 12 8 8" xfId="52383"/>
    <cellStyle name="Total 12 8 9" xfId="52384"/>
    <cellStyle name="Total 12 9" xfId="52385"/>
    <cellStyle name="Total 12 9 10" xfId="52386"/>
    <cellStyle name="Total 12 9 11" xfId="52387"/>
    <cellStyle name="Total 12 9 12" xfId="52388"/>
    <cellStyle name="Total 12 9 13" xfId="52389"/>
    <cellStyle name="Total 12 9 14" xfId="52390"/>
    <cellStyle name="Total 12 9 2" xfId="52391"/>
    <cellStyle name="Total 12 9 3" xfId="52392"/>
    <cellStyle name="Total 12 9 4" xfId="52393"/>
    <cellStyle name="Total 12 9 5" xfId="52394"/>
    <cellStyle name="Total 12 9 6" xfId="52395"/>
    <cellStyle name="Total 12 9 7" xfId="52396"/>
    <cellStyle name="Total 12 9 8" xfId="52397"/>
    <cellStyle name="Total 12 9 9" xfId="52398"/>
    <cellStyle name="Total 13" xfId="52399"/>
    <cellStyle name="Total 13 10" xfId="52400"/>
    <cellStyle name="Total 13 10 10" xfId="52401"/>
    <cellStyle name="Total 13 10 11" xfId="52402"/>
    <cellStyle name="Total 13 10 12" xfId="52403"/>
    <cellStyle name="Total 13 10 13" xfId="52404"/>
    <cellStyle name="Total 13 10 2" xfId="52405"/>
    <cellStyle name="Total 13 10 3" xfId="52406"/>
    <cellStyle name="Total 13 10 4" xfId="52407"/>
    <cellStyle name="Total 13 10 5" xfId="52408"/>
    <cellStyle name="Total 13 10 6" xfId="52409"/>
    <cellStyle name="Total 13 10 7" xfId="52410"/>
    <cellStyle name="Total 13 10 8" xfId="52411"/>
    <cellStyle name="Total 13 10 9" xfId="52412"/>
    <cellStyle name="Total 13 11" xfId="52413"/>
    <cellStyle name="Total 13 12" xfId="52414"/>
    <cellStyle name="Total 13 13" xfId="52415"/>
    <cellStyle name="Total 13 14" xfId="52416"/>
    <cellStyle name="Total 13 15" xfId="52417"/>
    <cellStyle name="Total 13 16" xfId="52418"/>
    <cellStyle name="Total 13 17" xfId="52419"/>
    <cellStyle name="Total 13 18" xfId="52420"/>
    <cellStyle name="Total 13 19" xfId="52421"/>
    <cellStyle name="Total 13 2" xfId="52422"/>
    <cellStyle name="Total 13 2 10" xfId="52423"/>
    <cellStyle name="Total 13 2 10 10" xfId="52424"/>
    <cellStyle name="Total 13 2 10 11" xfId="52425"/>
    <cellStyle name="Total 13 2 10 12" xfId="52426"/>
    <cellStyle name="Total 13 2 10 13" xfId="52427"/>
    <cellStyle name="Total 13 2 10 2" xfId="52428"/>
    <cellStyle name="Total 13 2 10 3" xfId="52429"/>
    <cellStyle name="Total 13 2 10 4" xfId="52430"/>
    <cellStyle name="Total 13 2 10 5" xfId="52431"/>
    <cellStyle name="Total 13 2 10 6" xfId="52432"/>
    <cellStyle name="Total 13 2 10 7" xfId="52433"/>
    <cellStyle name="Total 13 2 10 8" xfId="52434"/>
    <cellStyle name="Total 13 2 10 9" xfId="52435"/>
    <cellStyle name="Total 13 2 11" xfId="52436"/>
    <cellStyle name="Total 13 2 12" xfId="52437"/>
    <cellStyle name="Total 13 2 13" xfId="52438"/>
    <cellStyle name="Total 13 2 14" xfId="52439"/>
    <cellStyle name="Total 13 2 15" xfId="52440"/>
    <cellStyle name="Total 13 2 16" xfId="52441"/>
    <cellStyle name="Total 13 2 17" xfId="52442"/>
    <cellStyle name="Total 13 2 18" xfId="52443"/>
    <cellStyle name="Total 13 2 19" xfId="52444"/>
    <cellStyle name="Total 13 2 2" xfId="52445"/>
    <cellStyle name="Total 13 2 2 10" xfId="52446"/>
    <cellStyle name="Total 13 2 2 11" xfId="52447"/>
    <cellStyle name="Total 13 2 2 12" xfId="52448"/>
    <cellStyle name="Total 13 2 2 13" xfId="52449"/>
    <cellStyle name="Total 13 2 2 14" xfId="52450"/>
    <cellStyle name="Total 13 2 2 15" xfId="52451"/>
    <cellStyle name="Total 13 2 2 16" xfId="52452"/>
    <cellStyle name="Total 13 2 2 17" xfId="52453"/>
    <cellStyle name="Total 13 2 2 18" xfId="52454"/>
    <cellStyle name="Total 13 2 2 19" xfId="52455"/>
    <cellStyle name="Total 13 2 2 2" xfId="52456"/>
    <cellStyle name="Total 13 2 2 2 10" xfId="52457"/>
    <cellStyle name="Total 13 2 2 2 11" xfId="52458"/>
    <cellStyle name="Total 13 2 2 2 12" xfId="52459"/>
    <cellStyle name="Total 13 2 2 2 13" xfId="52460"/>
    <cellStyle name="Total 13 2 2 2 14" xfId="52461"/>
    <cellStyle name="Total 13 2 2 2 2" xfId="52462"/>
    <cellStyle name="Total 13 2 2 2 3" xfId="52463"/>
    <cellStyle name="Total 13 2 2 2 4" xfId="52464"/>
    <cellStyle name="Total 13 2 2 2 5" xfId="52465"/>
    <cellStyle name="Total 13 2 2 2 6" xfId="52466"/>
    <cellStyle name="Total 13 2 2 2 7" xfId="52467"/>
    <cellStyle name="Total 13 2 2 2 8" xfId="52468"/>
    <cellStyle name="Total 13 2 2 2 9" xfId="52469"/>
    <cellStyle name="Total 13 2 2 20" xfId="52470"/>
    <cellStyle name="Total 13 2 2 3" xfId="52471"/>
    <cellStyle name="Total 13 2 2 3 10" xfId="52472"/>
    <cellStyle name="Total 13 2 2 3 11" xfId="52473"/>
    <cellStyle name="Total 13 2 2 3 12" xfId="52474"/>
    <cellStyle name="Total 13 2 2 3 13" xfId="52475"/>
    <cellStyle name="Total 13 2 2 3 14" xfId="52476"/>
    <cellStyle name="Total 13 2 2 3 2" xfId="52477"/>
    <cellStyle name="Total 13 2 2 3 3" xfId="52478"/>
    <cellStyle name="Total 13 2 2 3 4" xfId="52479"/>
    <cellStyle name="Total 13 2 2 3 5" xfId="52480"/>
    <cellStyle name="Total 13 2 2 3 6" xfId="52481"/>
    <cellStyle name="Total 13 2 2 3 7" xfId="52482"/>
    <cellStyle name="Total 13 2 2 3 8" xfId="52483"/>
    <cellStyle name="Total 13 2 2 3 9" xfId="52484"/>
    <cellStyle name="Total 13 2 2 4" xfId="52485"/>
    <cellStyle name="Total 13 2 2 4 10" xfId="52486"/>
    <cellStyle name="Total 13 2 2 4 11" xfId="52487"/>
    <cellStyle name="Total 13 2 2 4 12" xfId="52488"/>
    <cellStyle name="Total 13 2 2 4 13" xfId="52489"/>
    <cellStyle name="Total 13 2 2 4 14" xfId="52490"/>
    <cellStyle name="Total 13 2 2 4 2" xfId="52491"/>
    <cellStyle name="Total 13 2 2 4 3" xfId="52492"/>
    <cellStyle name="Total 13 2 2 4 4" xfId="52493"/>
    <cellStyle name="Total 13 2 2 4 5" xfId="52494"/>
    <cellStyle name="Total 13 2 2 4 6" xfId="52495"/>
    <cellStyle name="Total 13 2 2 4 7" xfId="52496"/>
    <cellStyle name="Total 13 2 2 4 8" xfId="52497"/>
    <cellStyle name="Total 13 2 2 4 9" xfId="52498"/>
    <cellStyle name="Total 13 2 2 5" xfId="52499"/>
    <cellStyle name="Total 13 2 2 5 10" xfId="52500"/>
    <cellStyle name="Total 13 2 2 5 11" xfId="52501"/>
    <cellStyle name="Total 13 2 2 5 12" xfId="52502"/>
    <cellStyle name="Total 13 2 2 5 13" xfId="52503"/>
    <cellStyle name="Total 13 2 2 5 2" xfId="52504"/>
    <cellStyle name="Total 13 2 2 5 3" xfId="52505"/>
    <cellStyle name="Total 13 2 2 5 4" xfId="52506"/>
    <cellStyle name="Total 13 2 2 5 5" xfId="52507"/>
    <cellStyle name="Total 13 2 2 5 6" xfId="52508"/>
    <cellStyle name="Total 13 2 2 5 7" xfId="52509"/>
    <cellStyle name="Total 13 2 2 5 8" xfId="52510"/>
    <cellStyle name="Total 13 2 2 5 9" xfId="52511"/>
    <cellStyle name="Total 13 2 2 6" xfId="52512"/>
    <cellStyle name="Total 13 2 2 7" xfId="52513"/>
    <cellStyle name="Total 13 2 2 8" xfId="52514"/>
    <cellStyle name="Total 13 2 2 9" xfId="52515"/>
    <cellStyle name="Total 13 2 20" xfId="52516"/>
    <cellStyle name="Total 13 2 21" xfId="52517"/>
    <cellStyle name="Total 13 2 22" xfId="52518"/>
    <cellStyle name="Total 13 2 23" xfId="52519"/>
    <cellStyle name="Total 13 2 24" xfId="52520"/>
    <cellStyle name="Total 13 2 25" xfId="52521"/>
    <cellStyle name="Total 13 2 26" xfId="52522"/>
    <cellStyle name="Total 13 2 27" xfId="52523"/>
    <cellStyle name="Total 13 2 28" xfId="52524"/>
    <cellStyle name="Total 13 2 3" xfId="52525"/>
    <cellStyle name="Total 13 2 3 10" xfId="52526"/>
    <cellStyle name="Total 13 2 3 11" xfId="52527"/>
    <cellStyle name="Total 13 2 3 12" xfId="52528"/>
    <cellStyle name="Total 13 2 3 13" xfId="52529"/>
    <cellStyle name="Total 13 2 3 14" xfId="52530"/>
    <cellStyle name="Total 13 2 3 15" xfId="52531"/>
    <cellStyle name="Total 13 2 3 16" xfId="52532"/>
    <cellStyle name="Total 13 2 3 17" xfId="52533"/>
    <cellStyle name="Total 13 2 3 18" xfId="52534"/>
    <cellStyle name="Total 13 2 3 19" xfId="52535"/>
    <cellStyle name="Total 13 2 3 2" xfId="52536"/>
    <cellStyle name="Total 13 2 3 2 10" xfId="52537"/>
    <cellStyle name="Total 13 2 3 2 11" xfId="52538"/>
    <cellStyle name="Total 13 2 3 2 12" xfId="52539"/>
    <cellStyle name="Total 13 2 3 2 13" xfId="52540"/>
    <cellStyle name="Total 13 2 3 2 14" xfId="52541"/>
    <cellStyle name="Total 13 2 3 2 2" xfId="52542"/>
    <cellStyle name="Total 13 2 3 2 3" xfId="52543"/>
    <cellStyle name="Total 13 2 3 2 4" xfId="52544"/>
    <cellStyle name="Total 13 2 3 2 5" xfId="52545"/>
    <cellStyle name="Total 13 2 3 2 6" xfId="52546"/>
    <cellStyle name="Total 13 2 3 2 7" xfId="52547"/>
    <cellStyle name="Total 13 2 3 2 8" xfId="52548"/>
    <cellStyle name="Total 13 2 3 2 9" xfId="52549"/>
    <cellStyle name="Total 13 2 3 20" xfId="52550"/>
    <cellStyle name="Total 13 2 3 3" xfId="52551"/>
    <cellStyle name="Total 13 2 3 3 10" xfId="52552"/>
    <cellStyle name="Total 13 2 3 3 11" xfId="52553"/>
    <cellStyle name="Total 13 2 3 3 12" xfId="52554"/>
    <cellStyle name="Total 13 2 3 3 13" xfId="52555"/>
    <cellStyle name="Total 13 2 3 3 14" xfId="52556"/>
    <cellStyle name="Total 13 2 3 3 2" xfId="52557"/>
    <cellStyle name="Total 13 2 3 3 3" xfId="52558"/>
    <cellStyle name="Total 13 2 3 3 4" xfId="52559"/>
    <cellStyle name="Total 13 2 3 3 5" xfId="52560"/>
    <cellStyle name="Total 13 2 3 3 6" xfId="52561"/>
    <cellStyle name="Total 13 2 3 3 7" xfId="52562"/>
    <cellStyle name="Total 13 2 3 3 8" xfId="52563"/>
    <cellStyle name="Total 13 2 3 3 9" xfId="52564"/>
    <cellStyle name="Total 13 2 3 4" xfId="52565"/>
    <cellStyle name="Total 13 2 3 4 10" xfId="52566"/>
    <cellStyle name="Total 13 2 3 4 11" xfId="52567"/>
    <cellStyle name="Total 13 2 3 4 12" xfId="52568"/>
    <cellStyle name="Total 13 2 3 4 13" xfId="52569"/>
    <cellStyle name="Total 13 2 3 4 14" xfId="52570"/>
    <cellStyle name="Total 13 2 3 4 2" xfId="52571"/>
    <cellStyle name="Total 13 2 3 4 3" xfId="52572"/>
    <cellStyle name="Total 13 2 3 4 4" xfId="52573"/>
    <cellStyle name="Total 13 2 3 4 5" xfId="52574"/>
    <cellStyle name="Total 13 2 3 4 6" xfId="52575"/>
    <cellStyle name="Total 13 2 3 4 7" xfId="52576"/>
    <cellStyle name="Total 13 2 3 4 8" xfId="52577"/>
    <cellStyle name="Total 13 2 3 4 9" xfId="52578"/>
    <cellStyle name="Total 13 2 3 5" xfId="52579"/>
    <cellStyle name="Total 13 2 3 5 10" xfId="52580"/>
    <cellStyle name="Total 13 2 3 5 11" xfId="52581"/>
    <cellStyle name="Total 13 2 3 5 12" xfId="52582"/>
    <cellStyle name="Total 13 2 3 5 13" xfId="52583"/>
    <cellStyle name="Total 13 2 3 5 2" xfId="52584"/>
    <cellStyle name="Total 13 2 3 5 3" xfId="52585"/>
    <cellStyle name="Total 13 2 3 5 4" xfId="52586"/>
    <cellStyle name="Total 13 2 3 5 5" xfId="52587"/>
    <cellStyle name="Total 13 2 3 5 6" xfId="52588"/>
    <cellStyle name="Total 13 2 3 5 7" xfId="52589"/>
    <cellStyle name="Total 13 2 3 5 8" xfId="52590"/>
    <cellStyle name="Total 13 2 3 5 9" xfId="52591"/>
    <cellStyle name="Total 13 2 3 6" xfId="52592"/>
    <cellStyle name="Total 13 2 3 7" xfId="52593"/>
    <cellStyle name="Total 13 2 3 8" xfId="52594"/>
    <cellStyle name="Total 13 2 3 9" xfId="52595"/>
    <cellStyle name="Total 13 2 4" xfId="52596"/>
    <cellStyle name="Total 13 2 4 10" xfId="52597"/>
    <cellStyle name="Total 13 2 4 11" xfId="52598"/>
    <cellStyle name="Total 13 2 4 12" xfId="52599"/>
    <cellStyle name="Total 13 2 4 13" xfId="52600"/>
    <cellStyle name="Total 13 2 4 14" xfId="52601"/>
    <cellStyle name="Total 13 2 4 2" xfId="52602"/>
    <cellStyle name="Total 13 2 4 3" xfId="52603"/>
    <cellStyle name="Total 13 2 4 4" xfId="52604"/>
    <cellStyle name="Total 13 2 4 5" xfId="52605"/>
    <cellStyle name="Total 13 2 4 6" xfId="52606"/>
    <cellStyle name="Total 13 2 4 7" xfId="52607"/>
    <cellStyle name="Total 13 2 4 8" xfId="52608"/>
    <cellStyle name="Total 13 2 4 9" xfId="52609"/>
    <cellStyle name="Total 13 2 5" xfId="52610"/>
    <cellStyle name="Total 13 2 5 10" xfId="52611"/>
    <cellStyle name="Total 13 2 5 11" xfId="52612"/>
    <cellStyle name="Total 13 2 5 12" xfId="52613"/>
    <cellStyle name="Total 13 2 5 13" xfId="52614"/>
    <cellStyle name="Total 13 2 5 14" xfId="52615"/>
    <cellStyle name="Total 13 2 5 2" xfId="52616"/>
    <cellStyle name="Total 13 2 5 3" xfId="52617"/>
    <cellStyle name="Total 13 2 5 4" xfId="52618"/>
    <cellStyle name="Total 13 2 5 5" xfId="52619"/>
    <cellStyle name="Total 13 2 5 6" xfId="52620"/>
    <cellStyle name="Total 13 2 5 7" xfId="52621"/>
    <cellStyle name="Total 13 2 5 8" xfId="52622"/>
    <cellStyle name="Total 13 2 5 9" xfId="52623"/>
    <cellStyle name="Total 13 2 6" xfId="52624"/>
    <cellStyle name="Total 13 2 6 10" xfId="52625"/>
    <cellStyle name="Total 13 2 6 11" xfId="52626"/>
    <cellStyle name="Total 13 2 6 12" xfId="52627"/>
    <cellStyle name="Total 13 2 6 13" xfId="52628"/>
    <cellStyle name="Total 13 2 6 14" xfId="52629"/>
    <cellStyle name="Total 13 2 6 2" xfId="52630"/>
    <cellStyle name="Total 13 2 6 3" xfId="52631"/>
    <cellStyle name="Total 13 2 6 4" xfId="52632"/>
    <cellStyle name="Total 13 2 6 5" xfId="52633"/>
    <cellStyle name="Total 13 2 6 6" xfId="52634"/>
    <cellStyle name="Total 13 2 6 7" xfId="52635"/>
    <cellStyle name="Total 13 2 6 8" xfId="52636"/>
    <cellStyle name="Total 13 2 6 9" xfId="52637"/>
    <cellStyle name="Total 13 2 7" xfId="52638"/>
    <cellStyle name="Total 13 2 7 10" xfId="52639"/>
    <cellStyle name="Total 13 2 7 11" xfId="52640"/>
    <cellStyle name="Total 13 2 7 12" xfId="52641"/>
    <cellStyle name="Total 13 2 7 13" xfId="52642"/>
    <cellStyle name="Total 13 2 7 14" xfId="52643"/>
    <cellStyle name="Total 13 2 7 2" xfId="52644"/>
    <cellStyle name="Total 13 2 7 3" xfId="52645"/>
    <cellStyle name="Total 13 2 7 4" xfId="52646"/>
    <cellStyle name="Total 13 2 7 5" xfId="52647"/>
    <cellStyle name="Total 13 2 7 6" xfId="52648"/>
    <cellStyle name="Total 13 2 7 7" xfId="52649"/>
    <cellStyle name="Total 13 2 7 8" xfId="52650"/>
    <cellStyle name="Total 13 2 7 9" xfId="52651"/>
    <cellStyle name="Total 13 2 8" xfId="52652"/>
    <cellStyle name="Total 13 2 8 10" xfId="52653"/>
    <cellStyle name="Total 13 2 8 11" xfId="52654"/>
    <cellStyle name="Total 13 2 8 12" xfId="52655"/>
    <cellStyle name="Total 13 2 8 13" xfId="52656"/>
    <cellStyle name="Total 13 2 8 14" xfId="52657"/>
    <cellStyle name="Total 13 2 8 2" xfId="52658"/>
    <cellStyle name="Total 13 2 8 3" xfId="52659"/>
    <cellStyle name="Total 13 2 8 4" xfId="52660"/>
    <cellStyle name="Total 13 2 8 5" xfId="52661"/>
    <cellStyle name="Total 13 2 8 6" xfId="52662"/>
    <cellStyle name="Total 13 2 8 7" xfId="52663"/>
    <cellStyle name="Total 13 2 8 8" xfId="52664"/>
    <cellStyle name="Total 13 2 8 9" xfId="52665"/>
    <cellStyle name="Total 13 2 9" xfId="52666"/>
    <cellStyle name="Total 13 2 9 10" xfId="52667"/>
    <cellStyle name="Total 13 2 9 11" xfId="52668"/>
    <cellStyle name="Total 13 2 9 12" xfId="52669"/>
    <cellStyle name="Total 13 2 9 13" xfId="52670"/>
    <cellStyle name="Total 13 2 9 14" xfId="52671"/>
    <cellStyle name="Total 13 2 9 2" xfId="52672"/>
    <cellStyle name="Total 13 2 9 3" xfId="52673"/>
    <cellStyle name="Total 13 2 9 4" xfId="52674"/>
    <cellStyle name="Total 13 2 9 5" xfId="52675"/>
    <cellStyle name="Total 13 2 9 6" xfId="52676"/>
    <cellStyle name="Total 13 2 9 7" xfId="52677"/>
    <cellStyle name="Total 13 2 9 8" xfId="52678"/>
    <cellStyle name="Total 13 2 9 9" xfId="52679"/>
    <cellStyle name="Total 13 3" xfId="52680"/>
    <cellStyle name="Total 13 3 10" xfId="52681"/>
    <cellStyle name="Total 13 3 11" xfId="52682"/>
    <cellStyle name="Total 13 3 12" xfId="52683"/>
    <cellStyle name="Total 13 3 13" xfId="52684"/>
    <cellStyle name="Total 13 3 14" xfId="52685"/>
    <cellStyle name="Total 13 3 15" xfId="52686"/>
    <cellStyle name="Total 13 3 16" xfId="52687"/>
    <cellStyle name="Total 13 3 17" xfId="52688"/>
    <cellStyle name="Total 13 3 18" xfId="52689"/>
    <cellStyle name="Total 13 3 19" xfId="52690"/>
    <cellStyle name="Total 13 3 2" xfId="52691"/>
    <cellStyle name="Total 13 3 2 10" xfId="52692"/>
    <cellStyle name="Total 13 3 2 11" xfId="52693"/>
    <cellStyle name="Total 13 3 2 12" xfId="52694"/>
    <cellStyle name="Total 13 3 2 13" xfId="52695"/>
    <cellStyle name="Total 13 3 2 14" xfId="52696"/>
    <cellStyle name="Total 13 3 2 15" xfId="52697"/>
    <cellStyle name="Total 13 3 2 16" xfId="52698"/>
    <cellStyle name="Total 13 3 2 17" xfId="52699"/>
    <cellStyle name="Total 13 3 2 18" xfId="52700"/>
    <cellStyle name="Total 13 3 2 19" xfId="52701"/>
    <cellStyle name="Total 13 3 2 2" xfId="52702"/>
    <cellStyle name="Total 13 3 2 2 10" xfId="52703"/>
    <cellStyle name="Total 13 3 2 2 11" xfId="52704"/>
    <cellStyle name="Total 13 3 2 2 12" xfId="52705"/>
    <cellStyle name="Total 13 3 2 2 13" xfId="52706"/>
    <cellStyle name="Total 13 3 2 2 14" xfId="52707"/>
    <cellStyle name="Total 13 3 2 2 2" xfId="52708"/>
    <cellStyle name="Total 13 3 2 2 3" xfId="52709"/>
    <cellStyle name="Total 13 3 2 2 4" xfId="52710"/>
    <cellStyle name="Total 13 3 2 2 5" xfId="52711"/>
    <cellStyle name="Total 13 3 2 2 6" xfId="52712"/>
    <cellStyle name="Total 13 3 2 2 7" xfId="52713"/>
    <cellStyle name="Total 13 3 2 2 8" xfId="52714"/>
    <cellStyle name="Total 13 3 2 2 9" xfId="52715"/>
    <cellStyle name="Total 13 3 2 20" xfId="52716"/>
    <cellStyle name="Total 13 3 2 3" xfId="52717"/>
    <cellStyle name="Total 13 3 2 3 10" xfId="52718"/>
    <cellStyle name="Total 13 3 2 3 11" xfId="52719"/>
    <cellStyle name="Total 13 3 2 3 12" xfId="52720"/>
    <cellStyle name="Total 13 3 2 3 13" xfId="52721"/>
    <cellStyle name="Total 13 3 2 3 14" xfId="52722"/>
    <cellStyle name="Total 13 3 2 3 2" xfId="52723"/>
    <cellStyle name="Total 13 3 2 3 3" xfId="52724"/>
    <cellStyle name="Total 13 3 2 3 4" xfId="52725"/>
    <cellStyle name="Total 13 3 2 3 5" xfId="52726"/>
    <cellStyle name="Total 13 3 2 3 6" xfId="52727"/>
    <cellStyle name="Total 13 3 2 3 7" xfId="52728"/>
    <cellStyle name="Total 13 3 2 3 8" xfId="52729"/>
    <cellStyle name="Total 13 3 2 3 9" xfId="52730"/>
    <cellStyle name="Total 13 3 2 4" xfId="52731"/>
    <cellStyle name="Total 13 3 2 4 10" xfId="52732"/>
    <cellStyle name="Total 13 3 2 4 11" xfId="52733"/>
    <cellStyle name="Total 13 3 2 4 12" xfId="52734"/>
    <cellStyle name="Total 13 3 2 4 13" xfId="52735"/>
    <cellStyle name="Total 13 3 2 4 14" xfId="52736"/>
    <cellStyle name="Total 13 3 2 4 2" xfId="52737"/>
    <cellStyle name="Total 13 3 2 4 3" xfId="52738"/>
    <cellStyle name="Total 13 3 2 4 4" xfId="52739"/>
    <cellStyle name="Total 13 3 2 4 5" xfId="52740"/>
    <cellStyle name="Total 13 3 2 4 6" xfId="52741"/>
    <cellStyle name="Total 13 3 2 4 7" xfId="52742"/>
    <cellStyle name="Total 13 3 2 4 8" xfId="52743"/>
    <cellStyle name="Total 13 3 2 4 9" xfId="52744"/>
    <cellStyle name="Total 13 3 2 5" xfId="52745"/>
    <cellStyle name="Total 13 3 2 5 10" xfId="52746"/>
    <cellStyle name="Total 13 3 2 5 11" xfId="52747"/>
    <cellStyle name="Total 13 3 2 5 12" xfId="52748"/>
    <cellStyle name="Total 13 3 2 5 13" xfId="52749"/>
    <cellStyle name="Total 13 3 2 5 2" xfId="52750"/>
    <cellStyle name="Total 13 3 2 5 3" xfId="52751"/>
    <cellStyle name="Total 13 3 2 5 4" xfId="52752"/>
    <cellStyle name="Total 13 3 2 5 5" xfId="52753"/>
    <cellStyle name="Total 13 3 2 5 6" xfId="52754"/>
    <cellStyle name="Total 13 3 2 5 7" xfId="52755"/>
    <cellStyle name="Total 13 3 2 5 8" xfId="52756"/>
    <cellStyle name="Total 13 3 2 5 9" xfId="52757"/>
    <cellStyle name="Total 13 3 2 6" xfId="52758"/>
    <cellStyle name="Total 13 3 2 7" xfId="52759"/>
    <cellStyle name="Total 13 3 2 8" xfId="52760"/>
    <cellStyle name="Total 13 3 2 9" xfId="52761"/>
    <cellStyle name="Total 13 3 20" xfId="52762"/>
    <cellStyle name="Total 13 3 21" xfId="52763"/>
    <cellStyle name="Total 13 3 22" xfId="52764"/>
    <cellStyle name="Total 13 3 3" xfId="52765"/>
    <cellStyle name="Total 13 3 3 10" xfId="52766"/>
    <cellStyle name="Total 13 3 3 11" xfId="52767"/>
    <cellStyle name="Total 13 3 3 12" xfId="52768"/>
    <cellStyle name="Total 13 3 3 13" xfId="52769"/>
    <cellStyle name="Total 13 3 3 14" xfId="52770"/>
    <cellStyle name="Total 13 3 3 15" xfId="52771"/>
    <cellStyle name="Total 13 3 3 16" xfId="52772"/>
    <cellStyle name="Total 13 3 3 17" xfId="52773"/>
    <cellStyle name="Total 13 3 3 18" xfId="52774"/>
    <cellStyle name="Total 13 3 3 19" xfId="52775"/>
    <cellStyle name="Total 13 3 3 2" xfId="52776"/>
    <cellStyle name="Total 13 3 3 2 10" xfId="52777"/>
    <cellStyle name="Total 13 3 3 2 11" xfId="52778"/>
    <cellStyle name="Total 13 3 3 2 12" xfId="52779"/>
    <cellStyle name="Total 13 3 3 2 13" xfId="52780"/>
    <cellStyle name="Total 13 3 3 2 14" xfId="52781"/>
    <cellStyle name="Total 13 3 3 2 2" xfId="52782"/>
    <cellStyle name="Total 13 3 3 2 3" xfId="52783"/>
    <cellStyle name="Total 13 3 3 2 4" xfId="52784"/>
    <cellStyle name="Total 13 3 3 2 5" xfId="52785"/>
    <cellStyle name="Total 13 3 3 2 6" xfId="52786"/>
    <cellStyle name="Total 13 3 3 2 7" xfId="52787"/>
    <cellStyle name="Total 13 3 3 2 8" xfId="52788"/>
    <cellStyle name="Total 13 3 3 2 9" xfId="52789"/>
    <cellStyle name="Total 13 3 3 20" xfId="52790"/>
    <cellStyle name="Total 13 3 3 3" xfId="52791"/>
    <cellStyle name="Total 13 3 3 3 10" xfId="52792"/>
    <cellStyle name="Total 13 3 3 3 11" xfId="52793"/>
    <cellStyle name="Total 13 3 3 3 12" xfId="52794"/>
    <cellStyle name="Total 13 3 3 3 13" xfId="52795"/>
    <cellStyle name="Total 13 3 3 3 14" xfId="52796"/>
    <cellStyle name="Total 13 3 3 3 2" xfId="52797"/>
    <cellStyle name="Total 13 3 3 3 3" xfId="52798"/>
    <cellStyle name="Total 13 3 3 3 4" xfId="52799"/>
    <cellStyle name="Total 13 3 3 3 5" xfId="52800"/>
    <cellStyle name="Total 13 3 3 3 6" xfId="52801"/>
    <cellStyle name="Total 13 3 3 3 7" xfId="52802"/>
    <cellStyle name="Total 13 3 3 3 8" xfId="52803"/>
    <cellStyle name="Total 13 3 3 3 9" xfId="52804"/>
    <cellStyle name="Total 13 3 3 4" xfId="52805"/>
    <cellStyle name="Total 13 3 3 4 10" xfId="52806"/>
    <cellStyle name="Total 13 3 3 4 11" xfId="52807"/>
    <cellStyle name="Total 13 3 3 4 12" xfId="52808"/>
    <cellStyle name="Total 13 3 3 4 13" xfId="52809"/>
    <cellStyle name="Total 13 3 3 4 14" xfId="52810"/>
    <cellStyle name="Total 13 3 3 4 2" xfId="52811"/>
    <cellStyle name="Total 13 3 3 4 3" xfId="52812"/>
    <cellStyle name="Total 13 3 3 4 4" xfId="52813"/>
    <cellStyle name="Total 13 3 3 4 5" xfId="52814"/>
    <cellStyle name="Total 13 3 3 4 6" xfId="52815"/>
    <cellStyle name="Total 13 3 3 4 7" xfId="52816"/>
    <cellStyle name="Total 13 3 3 4 8" xfId="52817"/>
    <cellStyle name="Total 13 3 3 4 9" xfId="52818"/>
    <cellStyle name="Total 13 3 3 5" xfId="52819"/>
    <cellStyle name="Total 13 3 3 5 10" xfId="52820"/>
    <cellStyle name="Total 13 3 3 5 11" xfId="52821"/>
    <cellStyle name="Total 13 3 3 5 12" xfId="52822"/>
    <cellStyle name="Total 13 3 3 5 13" xfId="52823"/>
    <cellStyle name="Total 13 3 3 5 2" xfId="52824"/>
    <cellStyle name="Total 13 3 3 5 3" xfId="52825"/>
    <cellStyle name="Total 13 3 3 5 4" xfId="52826"/>
    <cellStyle name="Total 13 3 3 5 5" xfId="52827"/>
    <cellStyle name="Total 13 3 3 5 6" xfId="52828"/>
    <cellStyle name="Total 13 3 3 5 7" xfId="52829"/>
    <cellStyle name="Total 13 3 3 5 8" xfId="52830"/>
    <cellStyle name="Total 13 3 3 5 9" xfId="52831"/>
    <cellStyle name="Total 13 3 3 6" xfId="52832"/>
    <cellStyle name="Total 13 3 3 7" xfId="52833"/>
    <cellStyle name="Total 13 3 3 8" xfId="52834"/>
    <cellStyle name="Total 13 3 3 9" xfId="52835"/>
    <cellStyle name="Total 13 3 4" xfId="52836"/>
    <cellStyle name="Total 13 3 4 10" xfId="52837"/>
    <cellStyle name="Total 13 3 4 11" xfId="52838"/>
    <cellStyle name="Total 13 3 4 12" xfId="52839"/>
    <cellStyle name="Total 13 3 4 13" xfId="52840"/>
    <cellStyle name="Total 13 3 4 14" xfId="52841"/>
    <cellStyle name="Total 13 3 4 2" xfId="52842"/>
    <cellStyle name="Total 13 3 4 3" xfId="52843"/>
    <cellStyle name="Total 13 3 4 4" xfId="52844"/>
    <cellStyle name="Total 13 3 4 5" xfId="52845"/>
    <cellStyle name="Total 13 3 4 6" xfId="52846"/>
    <cellStyle name="Total 13 3 4 7" xfId="52847"/>
    <cellStyle name="Total 13 3 4 8" xfId="52848"/>
    <cellStyle name="Total 13 3 4 9" xfId="52849"/>
    <cellStyle name="Total 13 3 5" xfId="52850"/>
    <cellStyle name="Total 13 3 5 10" xfId="52851"/>
    <cellStyle name="Total 13 3 5 11" xfId="52852"/>
    <cellStyle name="Total 13 3 5 12" xfId="52853"/>
    <cellStyle name="Total 13 3 5 13" xfId="52854"/>
    <cellStyle name="Total 13 3 5 14" xfId="52855"/>
    <cellStyle name="Total 13 3 5 2" xfId="52856"/>
    <cellStyle name="Total 13 3 5 3" xfId="52857"/>
    <cellStyle name="Total 13 3 5 4" xfId="52858"/>
    <cellStyle name="Total 13 3 5 5" xfId="52859"/>
    <cellStyle name="Total 13 3 5 6" xfId="52860"/>
    <cellStyle name="Total 13 3 5 7" xfId="52861"/>
    <cellStyle name="Total 13 3 5 8" xfId="52862"/>
    <cellStyle name="Total 13 3 5 9" xfId="52863"/>
    <cellStyle name="Total 13 3 6" xfId="52864"/>
    <cellStyle name="Total 13 3 6 10" xfId="52865"/>
    <cellStyle name="Total 13 3 6 11" xfId="52866"/>
    <cellStyle name="Total 13 3 6 12" xfId="52867"/>
    <cellStyle name="Total 13 3 6 13" xfId="52868"/>
    <cellStyle name="Total 13 3 6 14" xfId="52869"/>
    <cellStyle name="Total 13 3 6 2" xfId="52870"/>
    <cellStyle name="Total 13 3 6 3" xfId="52871"/>
    <cellStyle name="Total 13 3 6 4" xfId="52872"/>
    <cellStyle name="Total 13 3 6 5" xfId="52873"/>
    <cellStyle name="Total 13 3 6 6" xfId="52874"/>
    <cellStyle name="Total 13 3 6 7" xfId="52875"/>
    <cellStyle name="Total 13 3 6 8" xfId="52876"/>
    <cellStyle name="Total 13 3 6 9" xfId="52877"/>
    <cellStyle name="Total 13 3 7" xfId="52878"/>
    <cellStyle name="Total 13 3 7 10" xfId="52879"/>
    <cellStyle name="Total 13 3 7 11" xfId="52880"/>
    <cellStyle name="Total 13 3 7 12" xfId="52881"/>
    <cellStyle name="Total 13 3 7 13" xfId="52882"/>
    <cellStyle name="Total 13 3 7 2" xfId="52883"/>
    <cellStyle name="Total 13 3 7 3" xfId="52884"/>
    <cellStyle name="Total 13 3 7 4" xfId="52885"/>
    <cellStyle name="Total 13 3 7 5" xfId="52886"/>
    <cellStyle name="Total 13 3 7 6" xfId="52887"/>
    <cellStyle name="Total 13 3 7 7" xfId="52888"/>
    <cellStyle name="Total 13 3 7 8" xfId="52889"/>
    <cellStyle name="Total 13 3 7 9" xfId="52890"/>
    <cellStyle name="Total 13 3 8" xfId="52891"/>
    <cellStyle name="Total 13 3 9" xfId="52892"/>
    <cellStyle name="Total 13 4" xfId="52893"/>
    <cellStyle name="Total 13 4 10" xfId="52894"/>
    <cellStyle name="Total 13 4 11" xfId="52895"/>
    <cellStyle name="Total 13 4 12" xfId="52896"/>
    <cellStyle name="Total 13 4 13" xfId="52897"/>
    <cellStyle name="Total 13 4 14" xfId="52898"/>
    <cellStyle name="Total 13 4 15" xfId="52899"/>
    <cellStyle name="Total 13 4 16" xfId="52900"/>
    <cellStyle name="Total 13 4 17" xfId="52901"/>
    <cellStyle name="Total 13 4 18" xfId="52902"/>
    <cellStyle name="Total 13 4 19" xfId="52903"/>
    <cellStyle name="Total 13 4 2" xfId="52904"/>
    <cellStyle name="Total 13 4 2 10" xfId="52905"/>
    <cellStyle name="Total 13 4 2 11" xfId="52906"/>
    <cellStyle name="Total 13 4 2 12" xfId="52907"/>
    <cellStyle name="Total 13 4 2 13" xfId="52908"/>
    <cellStyle name="Total 13 4 2 14" xfId="52909"/>
    <cellStyle name="Total 13 4 2 15" xfId="52910"/>
    <cellStyle name="Total 13 4 2 16" xfId="52911"/>
    <cellStyle name="Total 13 4 2 17" xfId="52912"/>
    <cellStyle name="Total 13 4 2 18" xfId="52913"/>
    <cellStyle name="Total 13 4 2 19" xfId="52914"/>
    <cellStyle name="Total 13 4 2 2" xfId="52915"/>
    <cellStyle name="Total 13 4 2 2 10" xfId="52916"/>
    <cellStyle name="Total 13 4 2 2 11" xfId="52917"/>
    <cellStyle name="Total 13 4 2 2 12" xfId="52918"/>
    <cellStyle name="Total 13 4 2 2 13" xfId="52919"/>
    <cellStyle name="Total 13 4 2 2 14" xfId="52920"/>
    <cellStyle name="Total 13 4 2 2 2" xfId="52921"/>
    <cellStyle name="Total 13 4 2 2 3" xfId="52922"/>
    <cellStyle name="Total 13 4 2 2 4" xfId="52923"/>
    <cellStyle name="Total 13 4 2 2 5" xfId="52924"/>
    <cellStyle name="Total 13 4 2 2 6" xfId="52925"/>
    <cellStyle name="Total 13 4 2 2 7" xfId="52926"/>
    <cellStyle name="Total 13 4 2 2 8" xfId="52927"/>
    <cellStyle name="Total 13 4 2 2 9" xfId="52928"/>
    <cellStyle name="Total 13 4 2 20" xfId="52929"/>
    <cellStyle name="Total 13 4 2 3" xfId="52930"/>
    <cellStyle name="Total 13 4 2 3 10" xfId="52931"/>
    <cellStyle name="Total 13 4 2 3 11" xfId="52932"/>
    <cellStyle name="Total 13 4 2 3 12" xfId="52933"/>
    <cellStyle name="Total 13 4 2 3 13" xfId="52934"/>
    <cellStyle name="Total 13 4 2 3 14" xfId="52935"/>
    <cellStyle name="Total 13 4 2 3 2" xfId="52936"/>
    <cellStyle name="Total 13 4 2 3 3" xfId="52937"/>
    <cellStyle name="Total 13 4 2 3 4" xfId="52938"/>
    <cellStyle name="Total 13 4 2 3 5" xfId="52939"/>
    <cellStyle name="Total 13 4 2 3 6" xfId="52940"/>
    <cellStyle name="Total 13 4 2 3 7" xfId="52941"/>
    <cellStyle name="Total 13 4 2 3 8" xfId="52942"/>
    <cellStyle name="Total 13 4 2 3 9" xfId="52943"/>
    <cellStyle name="Total 13 4 2 4" xfId="52944"/>
    <cellStyle name="Total 13 4 2 4 10" xfId="52945"/>
    <cellStyle name="Total 13 4 2 4 11" xfId="52946"/>
    <cellStyle name="Total 13 4 2 4 12" xfId="52947"/>
    <cellStyle name="Total 13 4 2 4 13" xfId="52948"/>
    <cellStyle name="Total 13 4 2 4 14" xfId="52949"/>
    <cellStyle name="Total 13 4 2 4 2" xfId="52950"/>
    <cellStyle name="Total 13 4 2 4 3" xfId="52951"/>
    <cellStyle name="Total 13 4 2 4 4" xfId="52952"/>
    <cellStyle name="Total 13 4 2 4 5" xfId="52953"/>
    <cellStyle name="Total 13 4 2 4 6" xfId="52954"/>
    <cellStyle name="Total 13 4 2 4 7" xfId="52955"/>
    <cellStyle name="Total 13 4 2 4 8" xfId="52956"/>
    <cellStyle name="Total 13 4 2 4 9" xfId="52957"/>
    <cellStyle name="Total 13 4 2 5" xfId="52958"/>
    <cellStyle name="Total 13 4 2 5 10" xfId="52959"/>
    <cellStyle name="Total 13 4 2 5 11" xfId="52960"/>
    <cellStyle name="Total 13 4 2 5 12" xfId="52961"/>
    <cellStyle name="Total 13 4 2 5 13" xfId="52962"/>
    <cellStyle name="Total 13 4 2 5 2" xfId="52963"/>
    <cellStyle name="Total 13 4 2 5 3" xfId="52964"/>
    <cellStyle name="Total 13 4 2 5 4" xfId="52965"/>
    <cellStyle name="Total 13 4 2 5 5" xfId="52966"/>
    <cellStyle name="Total 13 4 2 5 6" xfId="52967"/>
    <cellStyle name="Total 13 4 2 5 7" xfId="52968"/>
    <cellStyle name="Total 13 4 2 5 8" xfId="52969"/>
    <cellStyle name="Total 13 4 2 5 9" xfId="52970"/>
    <cellStyle name="Total 13 4 2 6" xfId="52971"/>
    <cellStyle name="Total 13 4 2 7" xfId="52972"/>
    <cellStyle name="Total 13 4 2 8" xfId="52973"/>
    <cellStyle name="Total 13 4 2 9" xfId="52974"/>
    <cellStyle name="Total 13 4 20" xfId="52975"/>
    <cellStyle name="Total 13 4 21" xfId="52976"/>
    <cellStyle name="Total 13 4 22" xfId="52977"/>
    <cellStyle name="Total 13 4 3" xfId="52978"/>
    <cellStyle name="Total 13 4 3 10" xfId="52979"/>
    <cellStyle name="Total 13 4 3 11" xfId="52980"/>
    <cellStyle name="Total 13 4 3 12" xfId="52981"/>
    <cellStyle name="Total 13 4 3 13" xfId="52982"/>
    <cellStyle name="Total 13 4 3 14" xfId="52983"/>
    <cellStyle name="Total 13 4 3 15" xfId="52984"/>
    <cellStyle name="Total 13 4 3 16" xfId="52985"/>
    <cellStyle name="Total 13 4 3 17" xfId="52986"/>
    <cellStyle name="Total 13 4 3 18" xfId="52987"/>
    <cellStyle name="Total 13 4 3 19" xfId="52988"/>
    <cellStyle name="Total 13 4 3 2" xfId="52989"/>
    <cellStyle name="Total 13 4 3 2 10" xfId="52990"/>
    <cellStyle name="Total 13 4 3 2 11" xfId="52991"/>
    <cellStyle name="Total 13 4 3 2 12" xfId="52992"/>
    <cellStyle name="Total 13 4 3 2 13" xfId="52993"/>
    <cellStyle name="Total 13 4 3 2 14" xfId="52994"/>
    <cellStyle name="Total 13 4 3 2 2" xfId="52995"/>
    <cellStyle name="Total 13 4 3 2 3" xfId="52996"/>
    <cellStyle name="Total 13 4 3 2 4" xfId="52997"/>
    <cellStyle name="Total 13 4 3 2 5" xfId="52998"/>
    <cellStyle name="Total 13 4 3 2 6" xfId="52999"/>
    <cellStyle name="Total 13 4 3 2 7" xfId="53000"/>
    <cellStyle name="Total 13 4 3 2 8" xfId="53001"/>
    <cellStyle name="Total 13 4 3 2 9" xfId="53002"/>
    <cellStyle name="Total 13 4 3 20" xfId="53003"/>
    <cellStyle name="Total 13 4 3 3" xfId="53004"/>
    <cellStyle name="Total 13 4 3 3 10" xfId="53005"/>
    <cellStyle name="Total 13 4 3 3 11" xfId="53006"/>
    <cellStyle name="Total 13 4 3 3 12" xfId="53007"/>
    <cellStyle name="Total 13 4 3 3 13" xfId="53008"/>
    <cellStyle name="Total 13 4 3 3 14" xfId="53009"/>
    <cellStyle name="Total 13 4 3 3 2" xfId="53010"/>
    <cellStyle name="Total 13 4 3 3 3" xfId="53011"/>
    <cellStyle name="Total 13 4 3 3 4" xfId="53012"/>
    <cellStyle name="Total 13 4 3 3 5" xfId="53013"/>
    <cellStyle name="Total 13 4 3 3 6" xfId="53014"/>
    <cellStyle name="Total 13 4 3 3 7" xfId="53015"/>
    <cellStyle name="Total 13 4 3 3 8" xfId="53016"/>
    <cellStyle name="Total 13 4 3 3 9" xfId="53017"/>
    <cellStyle name="Total 13 4 3 4" xfId="53018"/>
    <cellStyle name="Total 13 4 3 4 10" xfId="53019"/>
    <cellStyle name="Total 13 4 3 4 11" xfId="53020"/>
    <cellStyle name="Total 13 4 3 4 12" xfId="53021"/>
    <cellStyle name="Total 13 4 3 4 13" xfId="53022"/>
    <cellStyle name="Total 13 4 3 4 14" xfId="53023"/>
    <cellStyle name="Total 13 4 3 4 2" xfId="53024"/>
    <cellStyle name="Total 13 4 3 4 3" xfId="53025"/>
    <cellStyle name="Total 13 4 3 4 4" xfId="53026"/>
    <cellStyle name="Total 13 4 3 4 5" xfId="53027"/>
    <cellStyle name="Total 13 4 3 4 6" xfId="53028"/>
    <cellStyle name="Total 13 4 3 4 7" xfId="53029"/>
    <cellStyle name="Total 13 4 3 4 8" xfId="53030"/>
    <cellStyle name="Total 13 4 3 4 9" xfId="53031"/>
    <cellStyle name="Total 13 4 3 5" xfId="53032"/>
    <cellStyle name="Total 13 4 3 5 10" xfId="53033"/>
    <cellStyle name="Total 13 4 3 5 11" xfId="53034"/>
    <cellStyle name="Total 13 4 3 5 12" xfId="53035"/>
    <cellStyle name="Total 13 4 3 5 13" xfId="53036"/>
    <cellStyle name="Total 13 4 3 5 2" xfId="53037"/>
    <cellStyle name="Total 13 4 3 5 3" xfId="53038"/>
    <cellStyle name="Total 13 4 3 5 4" xfId="53039"/>
    <cellStyle name="Total 13 4 3 5 5" xfId="53040"/>
    <cellStyle name="Total 13 4 3 5 6" xfId="53041"/>
    <cellStyle name="Total 13 4 3 5 7" xfId="53042"/>
    <cellStyle name="Total 13 4 3 5 8" xfId="53043"/>
    <cellStyle name="Total 13 4 3 5 9" xfId="53044"/>
    <cellStyle name="Total 13 4 3 6" xfId="53045"/>
    <cellStyle name="Total 13 4 3 7" xfId="53046"/>
    <cellStyle name="Total 13 4 3 8" xfId="53047"/>
    <cellStyle name="Total 13 4 3 9" xfId="53048"/>
    <cellStyle name="Total 13 4 4" xfId="53049"/>
    <cellStyle name="Total 13 4 4 10" xfId="53050"/>
    <cellStyle name="Total 13 4 4 11" xfId="53051"/>
    <cellStyle name="Total 13 4 4 12" xfId="53052"/>
    <cellStyle name="Total 13 4 4 13" xfId="53053"/>
    <cellStyle name="Total 13 4 4 14" xfId="53054"/>
    <cellStyle name="Total 13 4 4 2" xfId="53055"/>
    <cellStyle name="Total 13 4 4 3" xfId="53056"/>
    <cellStyle name="Total 13 4 4 4" xfId="53057"/>
    <cellStyle name="Total 13 4 4 5" xfId="53058"/>
    <cellStyle name="Total 13 4 4 6" xfId="53059"/>
    <cellStyle name="Total 13 4 4 7" xfId="53060"/>
    <cellStyle name="Total 13 4 4 8" xfId="53061"/>
    <cellStyle name="Total 13 4 4 9" xfId="53062"/>
    <cellStyle name="Total 13 4 5" xfId="53063"/>
    <cellStyle name="Total 13 4 5 10" xfId="53064"/>
    <cellStyle name="Total 13 4 5 11" xfId="53065"/>
    <cellStyle name="Total 13 4 5 12" xfId="53066"/>
    <cellStyle name="Total 13 4 5 13" xfId="53067"/>
    <cellStyle name="Total 13 4 5 14" xfId="53068"/>
    <cellStyle name="Total 13 4 5 2" xfId="53069"/>
    <cellStyle name="Total 13 4 5 3" xfId="53070"/>
    <cellStyle name="Total 13 4 5 4" xfId="53071"/>
    <cellStyle name="Total 13 4 5 5" xfId="53072"/>
    <cellStyle name="Total 13 4 5 6" xfId="53073"/>
    <cellStyle name="Total 13 4 5 7" xfId="53074"/>
    <cellStyle name="Total 13 4 5 8" xfId="53075"/>
    <cellStyle name="Total 13 4 5 9" xfId="53076"/>
    <cellStyle name="Total 13 4 6" xfId="53077"/>
    <cellStyle name="Total 13 4 6 10" xfId="53078"/>
    <cellStyle name="Total 13 4 6 11" xfId="53079"/>
    <cellStyle name="Total 13 4 6 12" xfId="53080"/>
    <cellStyle name="Total 13 4 6 13" xfId="53081"/>
    <cellStyle name="Total 13 4 6 14" xfId="53082"/>
    <cellStyle name="Total 13 4 6 2" xfId="53083"/>
    <cellStyle name="Total 13 4 6 3" xfId="53084"/>
    <cellStyle name="Total 13 4 6 4" xfId="53085"/>
    <cellStyle name="Total 13 4 6 5" xfId="53086"/>
    <cellStyle name="Total 13 4 6 6" xfId="53087"/>
    <cellStyle name="Total 13 4 6 7" xfId="53088"/>
    <cellStyle name="Total 13 4 6 8" xfId="53089"/>
    <cellStyle name="Total 13 4 6 9" xfId="53090"/>
    <cellStyle name="Total 13 4 7" xfId="53091"/>
    <cellStyle name="Total 13 4 7 10" xfId="53092"/>
    <cellStyle name="Total 13 4 7 11" xfId="53093"/>
    <cellStyle name="Total 13 4 7 12" xfId="53094"/>
    <cellStyle name="Total 13 4 7 13" xfId="53095"/>
    <cellStyle name="Total 13 4 7 2" xfId="53096"/>
    <cellStyle name="Total 13 4 7 3" xfId="53097"/>
    <cellStyle name="Total 13 4 7 4" xfId="53098"/>
    <cellStyle name="Total 13 4 7 5" xfId="53099"/>
    <cellStyle name="Total 13 4 7 6" xfId="53100"/>
    <cellStyle name="Total 13 4 7 7" xfId="53101"/>
    <cellStyle name="Total 13 4 7 8" xfId="53102"/>
    <cellStyle name="Total 13 4 7 9" xfId="53103"/>
    <cellStyle name="Total 13 4 8" xfId="53104"/>
    <cellStyle name="Total 13 4 9" xfId="53105"/>
    <cellStyle name="Total 13 5" xfId="53106"/>
    <cellStyle name="Total 13 5 10" xfId="53107"/>
    <cellStyle name="Total 13 5 11" xfId="53108"/>
    <cellStyle name="Total 13 5 12" xfId="53109"/>
    <cellStyle name="Total 13 5 13" xfId="53110"/>
    <cellStyle name="Total 13 5 14" xfId="53111"/>
    <cellStyle name="Total 13 5 15" xfId="53112"/>
    <cellStyle name="Total 13 5 16" xfId="53113"/>
    <cellStyle name="Total 13 5 17" xfId="53114"/>
    <cellStyle name="Total 13 5 18" xfId="53115"/>
    <cellStyle name="Total 13 5 19" xfId="53116"/>
    <cellStyle name="Total 13 5 2" xfId="53117"/>
    <cellStyle name="Total 13 5 2 10" xfId="53118"/>
    <cellStyle name="Total 13 5 2 11" xfId="53119"/>
    <cellStyle name="Total 13 5 2 12" xfId="53120"/>
    <cellStyle name="Total 13 5 2 13" xfId="53121"/>
    <cellStyle name="Total 13 5 2 14" xfId="53122"/>
    <cellStyle name="Total 13 5 2 2" xfId="53123"/>
    <cellStyle name="Total 13 5 2 3" xfId="53124"/>
    <cellStyle name="Total 13 5 2 4" xfId="53125"/>
    <cellStyle name="Total 13 5 2 5" xfId="53126"/>
    <cellStyle name="Total 13 5 2 6" xfId="53127"/>
    <cellStyle name="Total 13 5 2 7" xfId="53128"/>
    <cellStyle name="Total 13 5 2 8" xfId="53129"/>
    <cellStyle name="Total 13 5 2 9" xfId="53130"/>
    <cellStyle name="Total 13 5 20" xfId="53131"/>
    <cellStyle name="Total 13 5 3" xfId="53132"/>
    <cellStyle name="Total 13 5 3 10" xfId="53133"/>
    <cellStyle name="Total 13 5 3 11" xfId="53134"/>
    <cellStyle name="Total 13 5 3 12" xfId="53135"/>
    <cellStyle name="Total 13 5 3 13" xfId="53136"/>
    <cellStyle name="Total 13 5 3 14" xfId="53137"/>
    <cellStyle name="Total 13 5 3 2" xfId="53138"/>
    <cellStyle name="Total 13 5 3 3" xfId="53139"/>
    <cellStyle name="Total 13 5 3 4" xfId="53140"/>
    <cellStyle name="Total 13 5 3 5" xfId="53141"/>
    <cellStyle name="Total 13 5 3 6" xfId="53142"/>
    <cellStyle name="Total 13 5 3 7" xfId="53143"/>
    <cellStyle name="Total 13 5 3 8" xfId="53144"/>
    <cellStyle name="Total 13 5 3 9" xfId="53145"/>
    <cellStyle name="Total 13 5 4" xfId="53146"/>
    <cellStyle name="Total 13 5 4 10" xfId="53147"/>
    <cellStyle name="Total 13 5 4 11" xfId="53148"/>
    <cellStyle name="Total 13 5 4 12" xfId="53149"/>
    <cellStyle name="Total 13 5 4 13" xfId="53150"/>
    <cellStyle name="Total 13 5 4 14" xfId="53151"/>
    <cellStyle name="Total 13 5 4 2" xfId="53152"/>
    <cellStyle name="Total 13 5 4 3" xfId="53153"/>
    <cellStyle name="Total 13 5 4 4" xfId="53154"/>
    <cellStyle name="Total 13 5 4 5" xfId="53155"/>
    <cellStyle name="Total 13 5 4 6" xfId="53156"/>
    <cellStyle name="Total 13 5 4 7" xfId="53157"/>
    <cellStyle name="Total 13 5 4 8" xfId="53158"/>
    <cellStyle name="Total 13 5 4 9" xfId="53159"/>
    <cellStyle name="Total 13 5 5" xfId="53160"/>
    <cellStyle name="Total 13 5 5 10" xfId="53161"/>
    <cellStyle name="Total 13 5 5 11" xfId="53162"/>
    <cellStyle name="Total 13 5 5 12" xfId="53163"/>
    <cellStyle name="Total 13 5 5 13" xfId="53164"/>
    <cellStyle name="Total 13 5 5 2" xfId="53165"/>
    <cellStyle name="Total 13 5 5 3" xfId="53166"/>
    <cellStyle name="Total 13 5 5 4" xfId="53167"/>
    <cellStyle name="Total 13 5 5 5" xfId="53168"/>
    <cellStyle name="Total 13 5 5 6" xfId="53169"/>
    <cellStyle name="Total 13 5 5 7" xfId="53170"/>
    <cellStyle name="Total 13 5 5 8" xfId="53171"/>
    <cellStyle name="Total 13 5 5 9" xfId="53172"/>
    <cellStyle name="Total 13 5 6" xfId="53173"/>
    <cellStyle name="Total 13 5 7" xfId="53174"/>
    <cellStyle name="Total 13 5 8" xfId="53175"/>
    <cellStyle name="Total 13 5 9" xfId="53176"/>
    <cellStyle name="Total 13 6" xfId="53177"/>
    <cellStyle name="Total 13 6 10" xfId="53178"/>
    <cellStyle name="Total 13 6 11" xfId="53179"/>
    <cellStyle name="Total 13 6 12" xfId="53180"/>
    <cellStyle name="Total 13 6 13" xfId="53181"/>
    <cellStyle name="Total 13 6 14" xfId="53182"/>
    <cellStyle name="Total 13 6 15" xfId="53183"/>
    <cellStyle name="Total 13 6 16" xfId="53184"/>
    <cellStyle name="Total 13 6 17" xfId="53185"/>
    <cellStyle name="Total 13 6 18" xfId="53186"/>
    <cellStyle name="Total 13 6 19" xfId="53187"/>
    <cellStyle name="Total 13 6 2" xfId="53188"/>
    <cellStyle name="Total 13 6 2 10" xfId="53189"/>
    <cellStyle name="Total 13 6 2 11" xfId="53190"/>
    <cellStyle name="Total 13 6 2 12" xfId="53191"/>
    <cellStyle name="Total 13 6 2 13" xfId="53192"/>
    <cellStyle name="Total 13 6 2 14" xfId="53193"/>
    <cellStyle name="Total 13 6 2 2" xfId="53194"/>
    <cellStyle name="Total 13 6 2 3" xfId="53195"/>
    <cellStyle name="Total 13 6 2 4" xfId="53196"/>
    <cellStyle name="Total 13 6 2 5" xfId="53197"/>
    <cellStyle name="Total 13 6 2 6" xfId="53198"/>
    <cellStyle name="Total 13 6 2 7" xfId="53199"/>
    <cellStyle name="Total 13 6 2 8" xfId="53200"/>
    <cellStyle name="Total 13 6 2 9" xfId="53201"/>
    <cellStyle name="Total 13 6 20" xfId="53202"/>
    <cellStyle name="Total 13 6 3" xfId="53203"/>
    <cellStyle name="Total 13 6 3 10" xfId="53204"/>
    <cellStyle name="Total 13 6 3 11" xfId="53205"/>
    <cellStyle name="Total 13 6 3 12" xfId="53206"/>
    <cellStyle name="Total 13 6 3 13" xfId="53207"/>
    <cellStyle name="Total 13 6 3 14" xfId="53208"/>
    <cellStyle name="Total 13 6 3 2" xfId="53209"/>
    <cellStyle name="Total 13 6 3 3" xfId="53210"/>
    <cellStyle name="Total 13 6 3 4" xfId="53211"/>
    <cellStyle name="Total 13 6 3 5" xfId="53212"/>
    <cellStyle name="Total 13 6 3 6" xfId="53213"/>
    <cellStyle name="Total 13 6 3 7" xfId="53214"/>
    <cellStyle name="Total 13 6 3 8" xfId="53215"/>
    <cellStyle name="Total 13 6 3 9" xfId="53216"/>
    <cellStyle name="Total 13 6 4" xfId="53217"/>
    <cellStyle name="Total 13 6 4 10" xfId="53218"/>
    <cellStyle name="Total 13 6 4 11" xfId="53219"/>
    <cellStyle name="Total 13 6 4 12" xfId="53220"/>
    <cellStyle name="Total 13 6 4 13" xfId="53221"/>
    <cellStyle name="Total 13 6 4 14" xfId="53222"/>
    <cellStyle name="Total 13 6 4 2" xfId="53223"/>
    <cellStyle name="Total 13 6 4 3" xfId="53224"/>
    <cellStyle name="Total 13 6 4 4" xfId="53225"/>
    <cellStyle name="Total 13 6 4 5" xfId="53226"/>
    <cellStyle name="Total 13 6 4 6" xfId="53227"/>
    <cellStyle name="Total 13 6 4 7" xfId="53228"/>
    <cellStyle name="Total 13 6 4 8" xfId="53229"/>
    <cellStyle name="Total 13 6 4 9" xfId="53230"/>
    <cellStyle name="Total 13 6 5" xfId="53231"/>
    <cellStyle name="Total 13 6 5 10" xfId="53232"/>
    <cellStyle name="Total 13 6 5 11" xfId="53233"/>
    <cellStyle name="Total 13 6 5 12" xfId="53234"/>
    <cellStyle name="Total 13 6 5 13" xfId="53235"/>
    <cellStyle name="Total 13 6 5 2" xfId="53236"/>
    <cellStyle name="Total 13 6 5 3" xfId="53237"/>
    <cellStyle name="Total 13 6 5 4" xfId="53238"/>
    <cellStyle name="Total 13 6 5 5" xfId="53239"/>
    <cellStyle name="Total 13 6 5 6" xfId="53240"/>
    <cellStyle name="Total 13 6 5 7" xfId="53241"/>
    <cellStyle name="Total 13 6 5 8" xfId="53242"/>
    <cellStyle name="Total 13 6 5 9" xfId="53243"/>
    <cellStyle name="Total 13 6 6" xfId="53244"/>
    <cellStyle name="Total 13 6 7" xfId="53245"/>
    <cellStyle name="Total 13 6 8" xfId="53246"/>
    <cellStyle name="Total 13 6 9" xfId="53247"/>
    <cellStyle name="Total 13 7" xfId="53248"/>
    <cellStyle name="Total 13 7 10" xfId="53249"/>
    <cellStyle name="Total 13 7 11" xfId="53250"/>
    <cellStyle name="Total 13 7 12" xfId="53251"/>
    <cellStyle name="Total 13 7 13" xfId="53252"/>
    <cellStyle name="Total 13 7 14" xfId="53253"/>
    <cellStyle name="Total 13 7 2" xfId="53254"/>
    <cellStyle name="Total 13 7 3" xfId="53255"/>
    <cellStyle name="Total 13 7 4" xfId="53256"/>
    <cellStyle name="Total 13 7 5" xfId="53257"/>
    <cellStyle name="Total 13 7 6" xfId="53258"/>
    <cellStyle name="Total 13 7 7" xfId="53259"/>
    <cellStyle name="Total 13 7 8" xfId="53260"/>
    <cellStyle name="Total 13 7 9" xfId="53261"/>
    <cellStyle name="Total 13 8" xfId="53262"/>
    <cellStyle name="Total 13 8 10" xfId="53263"/>
    <cellStyle name="Total 13 8 11" xfId="53264"/>
    <cellStyle name="Total 13 8 12" xfId="53265"/>
    <cellStyle name="Total 13 8 13" xfId="53266"/>
    <cellStyle name="Total 13 8 14" xfId="53267"/>
    <cellStyle name="Total 13 8 2" xfId="53268"/>
    <cellStyle name="Total 13 8 3" xfId="53269"/>
    <cellStyle name="Total 13 8 4" xfId="53270"/>
    <cellStyle name="Total 13 8 5" xfId="53271"/>
    <cellStyle name="Total 13 8 6" xfId="53272"/>
    <cellStyle name="Total 13 8 7" xfId="53273"/>
    <cellStyle name="Total 13 8 8" xfId="53274"/>
    <cellStyle name="Total 13 8 9" xfId="53275"/>
    <cellStyle name="Total 13 9" xfId="53276"/>
    <cellStyle name="Total 13 9 10" xfId="53277"/>
    <cellStyle name="Total 13 9 11" xfId="53278"/>
    <cellStyle name="Total 13 9 12" xfId="53279"/>
    <cellStyle name="Total 13 9 13" xfId="53280"/>
    <cellStyle name="Total 13 9 14" xfId="53281"/>
    <cellStyle name="Total 13 9 2" xfId="53282"/>
    <cellStyle name="Total 13 9 3" xfId="53283"/>
    <cellStyle name="Total 13 9 4" xfId="53284"/>
    <cellStyle name="Total 13 9 5" xfId="53285"/>
    <cellStyle name="Total 13 9 6" xfId="53286"/>
    <cellStyle name="Total 13 9 7" xfId="53287"/>
    <cellStyle name="Total 13 9 8" xfId="53288"/>
    <cellStyle name="Total 13 9 9" xfId="53289"/>
    <cellStyle name="Total 14" xfId="53290"/>
    <cellStyle name="Total 14 10" xfId="53291"/>
    <cellStyle name="Total 14 10 10" xfId="53292"/>
    <cellStyle name="Total 14 10 11" xfId="53293"/>
    <cellStyle name="Total 14 10 12" xfId="53294"/>
    <cellStyle name="Total 14 10 13" xfId="53295"/>
    <cellStyle name="Total 14 10 2" xfId="53296"/>
    <cellStyle name="Total 14 10 3" xfId="53297"/>
    <cellStyle name="Total 14 10 4" xfId="53298"/>
    <cellStyle name="Total 14 10 5" xfId="53299"/>
    <cellStyle name="Total 14 10 6" xfId="53300"/>
    <cellStyle name="Total 14 10 7" xfId="53301"/>
    <cellStyle name="Total 14 10 8" xfId="53302"/>
    <cellStyle name="Total 14 10 9" xfId="53303"/>
    <cellStyle name="Total 14 11" xfId="53304"/>
    <cellStyle name="Total 14 12" xfId="53305"/>
    <cellStyle name="Total 14 13" xfId="53306"/>
    <cellStyle name="Total 14 14" xfId="53307"/>
    <cellStyle name="Total 14 15" xfId="53308"/>
    <cellStyle name="Total 14 16" xfId="53309"/>
    <cellStyle name="Total 14 17" xfId="53310"/>
    <cellStyle name="Total 14 18" xfId="53311"/>
    <cellStyle name="Total 14 19" xfId="53312"/>
    <cellStyle name="Total 14 2" xfId="53313"/>
    <cellStyle name="Total 14 2 10" xfId="53314"/>
    <cellStyle name="Total 14 2 11" xfId="53315"/>
    <cellStyle name="Total 14 2 12" xfId="53316"/>
    <cellStyle name="Total 14 2 13" xfId="53317"/>
    <cellStyle name="Total 14 2 14" xfId="53318"/>
    <cellStyle name="Total 14 2 15" xfId="53319"/>
    <cellStyle name="Total 14 2 16" xfId="53320"/>
    <cellStyle name="Total 14 2 17" xfId="53321"/>
    <cellStyle name="Total 14 2 18" xfId="53322"/>
    <cellStyle name="Total 14 2 19" xfId="53323"/>
    <cellStyle name="Total 14 2 2" xfId="53324"/>
    <cellStyle name="Total 14 2 2 10" xfId="53325"/>
    <cellStyle name="Total 14 2 2 11" xfId="53326"/>
    <cellStyle name="Total 14 2 2 12" xfId="53327"/>
    <cellStyle name="Total 14 2 2 13" xfId="53328"/>
    <cellStyle name="Total 14 2 2 14" xfId="53329"/>
    <cellStyle name="Total 14 2 2 15" xfId="53330"/>
    <cellStyle name="Total 14 2 2 16" xfId="53331"/>
    <cellStyle name="Total 14 2 2 17" xfId="53332"/>
    <cellStyle name="Total 14 2 2 18" xfId="53333"/>
    <cellStyle name="Total 14 2 2 19" xfId="53334"/>
    <cellStyle name="Total 14 2 2 2" xfId="53335"/>
    <cellStyle name="Total 14 2 2 2 10" xfId="53336"/>
    <cellStyle name="Total 14 2 2 2 11" xfId="53337"/>
    <cellStyle name="Total 14 2 2 2 12" xfId="53338"/>
    <cellStyle name="Total 14 2 2 2 13" xfId="53339"/>
    <cellStyle name="Total 14 2 2 2 14" xfId="53340"/>
    <cellStyle name="Total 14 2 2 2 2" xfId="53341"/>
    <cellStyle name="Total 14 2 2 2 3" xfId="53342"/>
    <cellStyle name="Total 14 2 2 2 4" xfId="53343"/>
    <cellStyle name="Total 14 2 2 2 5" xfId="53344"/>
    <cellStyle name="Total 14 2 2 2 6" xfId="53345"/>
    <cellStyle name="Total 14 2 2 2 7" xfId="53346"/>
    <cellStyle name="Total 14 2 2 2 8" xfId="53347"/>
    <cellStyle name="Total 14 2 2 2 9" xfId="53348"/>
    <cellStyle name="Total 14 2 2 20" xfId="53349"/>
    <cellStyle name="Total 14 2 2 3" xfId="53350"/>
    <cellStyle name="Total 14 2 2 3 10" xfId="53351"/>
    <cellStyle name="Total 14 2 2 3 11" xfId="53352"/>
    <cellStyle name="Total 14 2 2 3 12" xfId="53353"/>
    <cellStyle name="Total 14 2 2 3 13" xfId="53354"/>
    <cellStyle name="Total 14 2 2 3 14" xfId="53355"/>
    <cellStyle name="Total 14 2 2 3 2" xfId="53356"/>
    <cellStyle name="Total 14 2 2 3 3" xfId="53357"/>
    <cellStyle name="Total 14 2 2 3 4" xfId="53358"/>
    <cellStyle name="Total 14 2 2 3 5" xfId="53359"/>
    <cellStyle name="Total 14 2 2 3 6" xfId="53360"/>
    <cellStyle name="Total 14 2 2 3 7" xfId="53361"/>
    <cellStyle name="Total 14 2 2 3 8" xfId="53362"/>
    <cellStyle name="Total 14 2 2 3 9" xfId="53363"/>
    <cellStyle name="Total 14 2 2 4" xfId="53364"/>
    <cellStyle name="Total 14 2 2 4 10" xfId="53365"/>
    <cellStyle name="Total 14 2 2 4 11" xfId="53366"/>
    <cellStyle name="Total 14 2 2 4 12" xfId="53367"/>
    <cellStyle name="Total 14 2 2 4 13" xfId="53368"/>
    <cellStyle name="Total 14 2 2 4 14" xfId="53369"/>
    <cellStyle name="Total 14 2 2 4 2" xfId="53370"/>
    <cellStyle name="Total 14 2 2 4 3" xfId="53371"/>
    <cellStyle name="Total 14 2 2 4 4" xfId="53372"/>
    <cellStyle name="Total 14 2 2 4 5" xfId="53373"/>
    <cellStyle name="Total 14 2 2 4 6" xfId="53374"/>
    <cellStyle name="Total 14 2 2 4 7" xfId="53375"/>
    <cellStyle name="Total 14 2 2 4 8" xfId="53376"/>
    <cellStyle name="Total 14 2 2 4 9" xfId="53377"/>
    <cellStyle name="Total 14 2 2 5" xfId="53378"/>
    <cellStyle name="Total 14 2 2 5 10" xfId="53379"/>
    <cellStyle name="Total 14 2 2 5 11" xfId="53380"/>
    <cellStyle name="Total 14 2 2 5 12" xfId="53381"/>
    <cellStyle name="Total 14 2 2 5 13" xfId="53382"/>
    <cellStyle name="Total 14 2 2 5 2" xfId="53383"/>
    <cellStyle name="Total 14 2 2 5 3" xfId="53384"/>
    <cellStyle name="Total 14 2 2 5 4" xfId="53385"/>
    <cellStyle name="Total 14 2 2 5 5" xfId="53386"/>
    <cellStyle name="Total 14 2 2 5 6" xfId="53387"/>
    <cellStyle name="Total 14 2 2 5 7" xfId="53388"/>
    <cellStyle name="Total 14 2 2 5 8" xfId="53389"/>
    <cellStyle name="Total 14 2 2 5 9" xfId="53390"/>
    <cellStyle name="Total 14 2 2 6" xfId="53391"/>
    <cellStyle name="Total 14 2 2 7" xfId="53392"/>
    <cellStyle name="Total 14 2 2 8" xfId="53393"/>
    <cellStyle name="Total 14 2 2 9" xfId="53394"/>
    <cellStyle name="Total 14 2 20" xfId="53395"/>
    <cellStyle name="Total 14 2 21" xfId="53396"/>
    <cellStyle name="Total 14 2 22" xfId="53397"/>
    <cellStyle name="Total 14 2 23" xfId="53398"/>
    <cellStyle name="Total 14 2 24" xfId="53399"/>
    <cellStyle name="Total 14 2 25" xfId="53400"/>
    <cellStyle name="Total 14 2 26" xfId="53401"/>
    <cellStyle name="Total 14 2 27" xfId="53402"/>
    <cellStyle name="Total 14 2 3" xfId="53403"/>
    <cellStyle name="Total 14 2 3 10" xfId="53404"/>
    <cellStyle name="Total 14 2 3 11" xfId="53405"/>
    <cellStyle name="Total 14 2 3 12" xfId="53406"/>
    <cellStyle name="Total 14 2 3 13" xfId="53407"/>
    <cellStyle name="Total 14 2 3 14" xfId="53408"/>
    <cellStyle name="Total 14 2 3 15" xfId="53409"/>
    <cellStyle name="Total 14 2 3 16" xfId="53410"/>
    <cellStyle name="Total 14 2 3 17" xfId="53411"/>
    <cellStyle name="Total 14 2 3 18" xfId="53412"/>
    <cellStyle name="Total 14 2 3 19" xfId="53413"/>
    <cellStyle name="Total 14 2 3 2" xfId="53414"/>
    <cellStyle name="Total 14 2 3 2 10" xfId="53415"/>
    <cellStyle name="Total 14 2 3 2 11" xfId="53416"/>
    <cellStyle name="Total 14 2 3 2 12" xfId="53417"/>
    <cellStyle name="Total 14 2 3 2 13" xfId="53418"/>
    <cellStyle name="Total 14 2 3 2 14" xfId="53419"/>
    <cellStyle name="Total 14 2 3 2 2" xfId="53420"/>
    <cellStyle name="Total 14 2 3 2 3" xfId="53421"/>
    <cellStyle name="Total 14 2 3 2 4" xfId="53422"/>
    <cellStyle name="Total 14 2 3 2 5" xfId="53423"/>
    <cellStyle name="Total 14 2 3 2 6" xfId="53424"/>
    <cellStyle name="Total 14 2 3 2 7" xfId="53425"/>
    <cellStyle name="Total 14 2 3 2 8" xfId="53426"/>
    <cellStyle name="Total 14 2 3 2 9" xfId="53427"/>
    <cellStyle name="Total 14 2 3 20" xfId="53428"/>
    <cellStyle name="Total 14 2 3 3" xfId="53429"/>
    <cellStyle name="Total 14 2 3 3 10" xfId="53430"/>
    <cellStyle name="Total 14 2 3 3 11" xfId="53431"/>
    <cellStyle name="Total 14 2 3 3 12" xfId="53432"/>
    <cellStyle name="Total 14 2 3 3 13" xfId="53433"/>
    <cellStyle name="Total 14 2 3 3 14" xfId="53434"/>
    <cellStyle name="Total 14 2 3 3 2" xfId="53435"/>
    <cellStyle name="Total 14 2 3 3 3" xfId="53436"/>
    <cellStyle name="Total 14 2 3 3 4" xfId="53437"/>
    <cellStyle name="Total 14 2 3 3 5" xfId="53438"/>
    <cellStyle name="Total 14 2 3 3 6" xfId="53439"/>
    <cellStyle name="Total 14 2 3 3 7" xfId="53440"/>
    <cellStyle name="Total 14 2 3 3 8" xfId="53441"/>
    <cellStyle name="Total 14 2 3 3 9" xfId="53442"/>
    <cellStyle name="Total 14 2 3 4" xfId="53443"/>
    <cellStyle name="Total 14 2 3 4 10" xfId="53444"/>
    <cellStyle name="Total 14 2 3 4 11" xfId="53445"/>
    <cellStyle name="Total 14 2 3 4 12" xfId="53446"/>
    <cellStyle name="Total 14 2 3 4 13" xfId="53447"/>
    <cellStyle name="Total 14 2 3 4 14" xfId="53448"/>
    <cellStyle name="Total 14 2 3 4 2" xfId="53449"/>
    <cellStyle name="Total 14 2 3 4 3" xfId="53450"/>
    <cellStyle name="Total 14 2 3 4 4" xfId="53451"/>
    <cellStyle name="Total 14 2 3 4 5" xfId="53452"/>
    <cellStyle name="Total 14 2 3 4 6" xfId="53453"/>
    <cellStyle name="Total 14 2 3 4 7" xfId="53454"/>
    <cellStyle name="Total 14 2 3 4 8" xfId="53455"/>
    <cellStyle name="Total 14 2 3 4 9" xfId="53456"/>
    <cellStyle name="Total 14 2 3 5" xfId="53457"/>
    <cellStyle name="Total 14 2 3 5 10" xfId="53458"/>
    <cellStyle name="Total 14 2 3 5 11" xfId="53459"/>
    <cellStyle name="Total 14 2 3 5 12" xfId="53460"/>
    <cellStyle name="Total 14 2 3 5 13" xfId="53461"/>
    <cellStyle name="Total 14 2 3 5 2" xfId="53462"/>
    <cellStyle name="Total 14 2 3 5 3" xfId="53463"/>
    <cellStyle name="Total 14 2 3 5 4" xfId="53464"/>
    <cellStyle name="Total 14 2 3 5 5" xfId="53465"/>
    <cellStyle name="Total 14 2 3 5 6" xfId="53466"/>
    <cellStyle name="Total 14 2 3 5 7" xfId="53467"/>
    <cellStyle name="Total 14 2 3 5 8" xfId="53468"/>
    <cellStyle name="Total 14 2 3 5 9" xfId="53469"/>
    <cellStyle name="Total 14 2 3 6" xfId="53470"/>
    <cellStyle name="Total 14 2 3 7" xfId="53471"/>
    <cellStyle name="Total 14 2 3 8" xfId="53472"/>
    <cellStyle name="Total 14 2 3 9" xfId="53473"/>
    <cellStyle name="Total 14 2 4" xfId="53474"/>
    <cellStyle name="Total 14 2 4 10" xfId="53475"/>
    <cellStyle name="Total 14 2 4 11" xfId="53476"/>
    <cellStyle name="Total 14 2 4 12" xfId="53477"/>
    <cellStyle name="Total 14 2 4 13" xfId="53478"/>
    <cellStyle name="Total 14 2 4 14" xfId="53479"/>
    <cellStyle name="Total 14 2 4 2" xfId="53480"/>
    <cellStyle name="Total 14 2 4 3" xfId="53481"/>
    <cellStyle name="Total 14 2 4 4" xfId="53482"/>
    <cellStyle name="Total 14 2 4 5" xfId="53483"/>
    <cellStyle name="Total 14 2 4 6" xfId="53484"/>
    <cellStyle name="Total 14 2 4 7" xfId="53485"/>
    <cellStyle name="Total 14 2 4 8" xfId="53486"/>
    <cellStyle name="Total 14 2 4 9" xfId="53487"/>
    <cellStyle name="Total 14 2 5" xfId="53488"/>
    <cellStyle name="Total 14 2 5 10" xfId="53489"/>
    <cellStyle name="Total 14 2 5 11" xfId="53490"/>
    <cellStyle name="Total 14 2 5 12" xfId="53491"/>
    <cellStyle name="Total 14 2 5 13" xfId="53492"/>
    <cellStyle name="Total 14 2 5 14" xfId="53493"/>
    <cellStyle name="Total 14 2 5 2" xfId="53494"/>
    <cellStyle name="Total 14 2 5 3" xfId="53495"/>
    <cellStyle name="Total 14 2 5 4" xfId="53496"/>
    <cellStyle name="Total 14 2 5 5" xfId="53497"/>
    <cellStyle name="Total 14 2 5 6" xfId="53498"/>
    <cellStyle name="Total 14 2 5 7" xfId="53499"/>
    <cellStyle name="Total 14 2 5 8" xfId="53500"/>
    <cellStyle name="Total 14 2 5 9" xfId="53501"/>
    <cellStyle name="Total 14 2 6" xfId="53502"/>
    <cellStyle name="Total 14 2 6 10" xfId="53503"/>
    <cellStyle name="Total 14 2 6 11" xfId="53504"/>
    <cellStyle name="Total 14 2 6 12" xfId="53505"/>
    <cellStyle name="Total 14 2 6 13" xfId="53506"/>
    <cellStyle name="Total 14 2 6 14" xfId="53507"/>
    <cellStyle name="Total 14 2 6 2" xfId="53508"/>
    <cellStyle name="Total 14 2 6 3" xfId="53509"/>
    <cellStyle name="Total 14 2 6 4" xfId="53510"/>
    <cellStyle name="Total 14 2 6 5" xfId="53511"/>
    <cellStyle name="Total 14 2 6 6" xfId="53512"/>
    <cellStyle name="Total 14 2 6 7" xfId="53513"/>
    <cellStyle name="Total 14 2 6 8" xfId="53514"/>
    <cellStyle name="Total 14 2 6 9" xfId="53515"/>
    <cellStyle name="Total 14 2 7" xfId="53516"/>
    <cellStyle name="Total 14 2 7 10" xfId="53517"/>
    <cellStyle name="Total 14 2 7 11" xfId="53518"/>
    <cellStyle name="Total 14 2 7 12" xfId="53519"/>
    <cellStyle name="Total 14 2 7 13" xfId="53520"/>
    <cellStyle name="Total 14 2 7 14" xfId="53521"/>
    <cellStyle name="Total 14 2 7 2" xfId="53522"/>
    <cellStyle name="Total 14 2 7 3" xfId="53523"/>
    <cellStyle name="Total 14 2 7 4" xfId="53524"/>
    <cellStyle name="Total 14 2 7 5" xfId="53525"/>
    <cellStyle name="Total 14 2 7 6" xfId="53526"/>
    <cellStyle name="Total 14 2 7 7" xfId="53527"/>
    <cellStyle name="Total 14 2 7 8" xfId="53528"/>
    <cellStyle name="Total 14 2 7 9" xfId="53529"/>
    <cellStyle name="Total 14 2 8" xfId="53530"/>
    <cellStyle name="Total 14 2 8 10" xfId="53531"/>
    <cellStyle name="Total 14 2 8 11" xfId="53532"/>
    <cellStyle name="Total 14 2 8 12" xfId="53533"/>
    <cellStyle name="Total 14 2 8 13" xfId="53534"/>
    <cellStyle name="Total 14 2 8 14" xfId="53535"/>
    <cellStyle name="Total 14 2 8 2" xfId="53536"/>
    <cellStyle name="Total 14 2 8 3" xfId="53537"/>
    <cellStyle name="Total 14 2 8 4" xfId="53538"/>
    <cellStyle name="Total 14 2 8 5" xfId="53539"/>
    <cellStyle name="Total 14 2 8 6" xfId="53540"/>
    <cellStyle name="Total 14 2 8 7" xfId="53541"/>
    <cellStyle name="Total 14 2 8 8" xfId="53542"/>
    <cellStyle name="Total 14 2 8 9" xfId="53543"/>
    <cellStyle name="Total 14 2 9" xfId="53544"/>
    <cellStyle name="Total 14 2 9 10" xfId="53545"/>
    <cellStyle name="Total 14 2 9 11" xfId="53546"/>
    <cellStyle name="Total 14 2 9 12" xfId="53547"/>
    <cellStyle name="Total 14 2 9 13" xfId="53548"/>
    <cellStyle name="Total 14 2 9 2" xfId="53549"/>
    <cellStyle name="Total 14 2 9 3" xfId="53550"/>
    <cellStyle name="Total 14 2 9 4" xfId="53551"/>
    <cellStyle name="Total 14 2 9 5" xfId="53552"/>
    <cellStyle name="Total 14 2 9 6" xfId="53553"/>
    <cellStyle name="Total 14 2 9 7" xfId="53554"/>
    <cellStyle name="Total 14 2 9 8" xfId="53555"/>
    <cellStyle name="Total 14 2 9 9" xfId="53556"/>
    <cellStyle name="Total 14 3" xfId="53557"/>
    <cellStyle name="Total 14 3 10" xfId="53558"/>
    <cellStyle name="Total 14 3 11" xfId="53559"/>
    <cellStyle name="Total 14 3 12" xfId="53560"/>
    <cellStyle name="Total 14 3 13" xfId="53561"/>
    <cellStyle name="Total 14 3 14" xfId="53562"/>
    <cellStyle name="Total 14 3 15" xfId="53563"/>
    <cellStyle name="Total 14 3 16" xfId="53564"/>
    <cellStyle name="Total 14 3 17" xfId="53565"/>
    <cellStyle name="Total 14 3 18" xfId="53566"/>
    <cellStyle name="Total 14 3 19" xfId="53567"/>
    <cellStyle name="Total 14 3 2" xfId="53568"/>
    <cellStyle name="Total 14 3 2 10" xfId="53569"/>
    <cellStyle name="Total 14 3 2 11" xfId="53570"/>
    <cellStyle name="Total 14 3 2 12" xfId="53571"/>
    <cellStyle name="Total 14 3 2 13" xfId="53572"/>
    <cellStyle name="Total 14 3 2 14" xfId="53573"/>
    <cellStyle name="Total 14 3 2 15" xfId="53574"/>
    <cellStyle name="Total 14 3 2 16" xfId="53575"/>
    <cellStyle name="Total 14 3 2 17" xfId="53576"/>
    <cellStyle name="Total 14 3 2 18" xfId="53577"/>
    <cellStyle name="Total 14 3 2 19" xfId="53578"/>
    <cellStyle name="Total 14 3 2 2" xfId="53579"/>
    <cellStyle name="Total 14 3 2 2 10" xfId="53580"/>
    <cellStyle name="Total 14 3 2 2 11" xfId="53581"/>
    <cellStyle name="Total 14 3 2 2 12" xfId="53582"/>
    <cellStyle name="Total 14 3 2 2 13" xfId="53583"/>
    <cellStyle name="Total 14 3 2 2 14" xfId="53584"/>
    <cellStyle name="Total 14 3 2 2 2" xfId="53585"/>
    <cellStyle name="Total 14 3 2 2 3" xfId="53586"/>
    <cellStyle name="Total 14 3 2 2 4" xfId="53587"/>
    <cellStyle name="Total 14 3 2 2 5" xfId="53588"/>
    <cellStyle name="Total 14 3 2 2 6" xfId="53589"/>
    <cellStyle name="Total 14 3 2 2 7" xfId="53590"/>
    <cellStyle name="Total 14 3 2 2 8" xfId="53591"/>
    <cellStyle name="Total 14 3 2 2 9" xfId="53592"/>
    <cellStyle name="Total 14 3 2 20" xfId="53593"/>
    <cellStyle name="Total 14 3 2 3" xfId="53594"/>
    <cellStyle name="Total 14 3 2 3 10" xfId="53595"/>
    <cellStyle name="Total 14 3 2 3 11" xfId="53596"/>
    <cellStyle name="Total 14 3 2 3 12" xfId="53597"/>
    <cellStyle name="Total 14 3 2 3 13" xfId="53598"/>
    <cellStyle name="Total 14 3 2 3 14" xfId="53599"/>
    <cellStyle name="Total 14 3 2 3 2" xfId="53600"/>
    <cellStyle name="Total 14 3 2 3 3" xfId="53601"/>
    <cellStyle name="Total 14 3 2 3 4" xfId="53602"/>
    <cellStyle name="Total 14 3 2 3 5" xfId="53603"/>
    <cellStyle name="Total 14 3 2 3 6" xfId="53604"/>
    <cellStyle name="Total 14 3 2 3 7" xfId="53605"/>
    <cellStyle name="Total 14 3 2 3 8" xfId="53606"/>
    <cellStyle name="Total 14 3 2 3 9" xfId="53607"/>
    <cellStyle name="Total 14 3 2 4" xfId="53608"/>
    <cellStyle name="Total 14 3 2 4 10" xfId="53609"/>
    <cellStyle name="Total 14 3 2 4 11" xfId="53610"/>
    <cellStyle name="Total 14 3 2 4 12" xfId="53611"/>
    <cellStyle name="Total 14 3 2 4 13" xfId="53612"/>
    <cellStyle name="Total 14 3 2 4 14" xfId="53613"/>
    <cellStyle name="Total 14 3 2 4 2" xfId="53614"/>
    <cellStyle name="Total 14 3 2 4 3" xfId="53615"/>
    <cellStyle name="Total 14 3 2 4 4" xfId="53616"/>
    <cellStyle name="Total 14 3 2 4 5" xfId="53617"/>
    <cellStyle name="Total 14 3 2 4 6" xfId="53618"/>
    <cellStyle name="Total 14 3 2 4 7" xfId="53619"/>
    <cellStyle name="Total 14 3 2 4 8" xfId="53620"/>
    <cellStyle name="Total 14 3 2 4 9" xfId="53621"/>
    <cellStyle name="Total 14 3 2 5" xfId="53622"/>
    <cellStyle name="Total 14 3 2 5 10" xfId="53623"/>
    <cellStyle name="Total 14 3 2 5 11" xfId="53624"/>
    <cellStyle name="Total 14 3 2 5 12" xfId="53625"/>
    <cellStyle name="Total 14 3 2 5 13" xfId="53626"/>
    <cellStyle name="Total 14 3 2 5 2" xfId="53627"/>
    <cellStyle name="Total 14 3 2 5 3" xfId="53628"/>
    <cellStyle name="Total 14 3 2 5 4" xfId="53629"/>
    <cellStyle name="Total 14 3 2 5 5" xfId="53630"/>
    <cellStyle name="Total 14 3 2 5 6" xfId="53631"/>
    <cellStyle name="Total 14 3 2 5 7" xfId="53632"/>
    <cellStyle name="Total 14 3 2 5 8" xfId="53633"/>
    <cellStyle name="Total 14 3 2 5 9" xfId="53634"/>
    <cellStyle name="Total 14 3 2 6" xfId="53635"/>
    <cellStyle name="Total 14 3 2 7" xfId="53636"/>
    <cellStyle name="Total 14 3 2 8" xfId="53637"/>
    <cellStyle name="Total 14 3 2 9" xfId="53638"/>
    <cellStyle name="Total 14 3 20" xfId="53639"/>
    <cellStyle name="Total 14 3 21" xfId="53640"/>
    <cellStyle name="Total 14 3 22" xfId="53641"/>
    <cellStyle name="Total 14 3 3" xfId="53642"/>
    <cellStyle name="Total 14 3 3 10" xfId="53643"/>
    <cellStyle name="Total 14 3 3 11" xfId="53644"/>
    <cellStyle name="Total 14 3 3 12" xfId="53645"/>
    <cellStyle name="Total 14 3 3 13" xfId="53646"/>
    <cellStyle name="Total 14 3 3 14" xfId="53647"/>
    <cellStyle name="Total 14 3 3 15" xfId="53648"/>
    <cellStyle name="Total 14 3 3 16" xfId="53649"/>
    <cellStyle name="Total 14 3 3 17" xfId="53650"/>
    <cellStyle name="Total 14 3 3 18" xfId="53651"/>
    <cellStyle name="Total 14 3 3 19" xfId="53652"/>
    <cellStyle name="Total 14 3 3 2" xfId="53653"/>
    <cellStyle name="Total 14 3 3 2 10" xfId="53654"/>
    <cellStyle name="Total 14 3 3 2 11" xfId="53655"/>
    <cellStyle name="Total 14 3 3 2 12" xfId="53656"/>
    <cellStyle name="Total 14 3 3 2 13" xfId="53657"/>
    <cellStyle name="Total 14 3 3 2 14" xfId="53658"/>
    <cellStyle name="Total 14 3 3 2 2" xfId="53659"/>
    <cellStyle name="Total 14 3 3 2 3" xfId="53660"/>
    <cellStyle name="Total 14 3 3 2 4" xfId="53661"/>
    <cellStyle name="Total 14 3 3 2 5" xfId="53662"/>
    <cellStyle name="Total 14 3 3 2 6" xfId="53663"/>
    <cellStyle name="Total 14 3 3 2 7" xfId="53664"/>
    <cellStyle name="Total 14 3 3 2 8" xfId="53665"/>
    <cellStyle name="Total 14 3 3 2 9" xfId="53666"/>
    <cellStyle name="Total 14 3 3 20" xfId="53667"/>
    <cellStyle name="Total 14 3 3 3" xfId="53668"/>
    <cellStyle name="Total 14 3 3 3 10" xfId="53669"/>
    <cellStyle name="Total 14 3 3 3 11" xfId="53670"/>
    <cellStyle name="Total 14 3 3 3 12" xfId="53671"/>
    <cellStyle name="Total 14 3 3 3 13" xfId="53672"/>
    <cellStyle name="Total 14 3 3 3 14" xfId="53673"/>
    <cellStyle name="Total 14 3 3 3 2" xfId="53674"/>
    <cellStyle name="Total 14 3 3 3 3" xfId="53675"/>
    <cellStyle name="Total 14 3 3 3 4" xfId="53676"/>
    <cellStyle name="Total 14 3 3 3 5" xfId="53677"/>
    <cellStyle name="Total 14 3 3 3 6" xfId="53678"/>
    <cellStyle name="Total 14 3 3 3 7" xfId="53679"/>
    <cellStyle name="Total 14 3 3 3 8" xfId="53680"/>
    <cellStyle name="Total 14 3 3 3 9" xfId="53681"/>
    <cellStyle name="Total 14 3 3 4" xfId="53682"/>
    <cellStyle name="Total 14 3 3 4 10" xfId="53683"/>
    <cellStyle name="Total 14 3 3 4 11" xfId="53684"/>
    <cellStyle name="Total 14 3 3 4 12" xfId="53685"/>
    <cellStyle name="Total 14 3 3 4 13" xfId="53686"/>
    <cellStyle name="Total 14 3 3 4 14" xfId="53687"/>
    <cellStyle name="Total 14 3 3 4 2" xfId="53688"/>
    <cellStyle name="Total 14 3 3 4 3" xfId="53689"/>
    <cellStyle name="Total 14 3 3 4 4" xfId="53690"/>
    <cellStyle name="Total 14 3 3 4 5" xfId="53691"/>
    <cellStyle name="Total 14 3 3 4 6" xfId="53692"/>
    <cellStyle name="Total 14 3 3 4 7" xfId="53693"/>
    <cellStyle name="Total 14 3 3 4 8" xfId="53694"/>
    <cellStyle name="Total 14 3 3 4 9" xfId="53695"/>
    <cellStyle name="Total 14 3 3 5" xfId="53696"/>
    <cellStyle name="Total 14 3 3 5 10" xfId="53697"/>
    <cellStyle name="Total 14 3 3 5 11" xfId="53698"/>
    <cellStyle name="Total 14 3 3 5 12" xfId="53699"/>
    <cellStyle name="Total 14 3 3 5 13" xfId="53700"/>
    <cellStyle name="Total 14 3 3 5 2" xfId="53701"/>
    <cellStyle name="Total 14 3 3 5 3" xfId="53702"/>
    <cellStyle name="Total 14 3 3 5 4" xfId="53703"/>
    <cellStyle name="Total 14 3 3 5 5" xfId="53704"/>
    <cellStyle name="Total 14 3 3 5 6" xfId="53705"/>
    <cellStyle name="Total 14 3 3 5 7" xfId="53706"/>
    <cellStyle name="Total 14 3 3 5 8" xfId="53707"/>
    <cellStyle name="Total 14 3 3 5 9" xfId="53708"/>
    <cellStyle name="Total 14 3 3 6" xfId="53709"/>
    <cellStyle name="Total 14 3 3 7" xfId="53710"/>
    <cellStyle name="Total 14 3 3 8" xfId="53711"/>
    <cellStyle name="Total 14 3 3 9" xfId="53712"/>
    <cellStyle name="Total 14 3 4" xfId="53713"/>
    <cellStyle name="Total 14 3 4 10" xfId="53714"/>
    <cellStyle name="Total 14 3 4 11" xfId="53715"/>
    <cellStyle name="Total 14 3 4 12" xfId="53716"/>
    <cellStyle name="Total 14 3 4 13" xfId="53717"/>
    <cellStyle name="Total 14 3 4 14" xfId="53718"/>
    <cellStyle name="Total 14 3 4 2" xfId="53719"/>
    <cellStyle name="Total 14 3 4 3" xfId="53720"/>
    <cellStyle name="Total 14 3 4 4" xfId="53721"/>
    <cellStyle name="Total 14 3 4 5" xfId="53722"/>
    <cellStyle name="Total 14 3 4 6" xfId="53723"/>
    <cellStyle name="Total 14 3 4 7" xfId="53724"/>
    <cellStyle name="Total 14 3 4 8" xfId="53725"/>
    <cellStyle name="Total 14 3 4 9" xfId="53726"/>
    <cellStyle name="Total 14 3 5" xfId="53727"/>
    <cellStyle name="Total 14 3 5 10" xfId="53728"/>
    <cellStyle name="Total 14 3 5 11" xfId="53729"/>
    <cellStyle name="Total 14 3 5 12" xfId="53730"/>
    <cellStyle name="Total 14 3 5 13" xfId="53731"/>
    <cellStyle name="Total 14 3 5 14" xfId="53732"/>
    <cellStyle name="Total 14 3 5 2" xfId="53733"/>
    <cellStyle name="Total 14 3 5 3" xfId="53734"/>
    <cellStyle name="Total 14 3 5 4" xfId="53735"/>
    <cellStyle name="Total 14 3 5 5" xfId="53736"/>
    <cellStyle name="Total 14 3 5 6" xfId="53737"/>
    <cellStyle name="Total 14 3 5 7" xfId="53738"/>
    <cellStyle name="Total 14 3 5 8" xfId="53739"/>
    <cellStyle name="Total 14 3 5 9" xfId="53740"/>
    <cellStyle name="Total 14 3 6" xfId="53741"/>
    <cellStyle name="Total 14 3 6 10" xfId="53742"/>
    <cellStyle name="Total 14 3 6 11" xfId="53743"/>
    <cellStyle name="Total 14 3 6 12" xfId="53744"/>
    <cellStyle name="Total 14 3 6 13" xfId="53745"/>
    <cellStyle name="Total 14 3 6 14" xfId="53746"/>
    <cellStyle name="Total 14 3 6 2" xfId="53747"/>
    <cellStyle name="Total 14 3 6 3" xfId="53748"/>
    <cellStyle name="Total 14 3 6 4" xfId="53749"/>
    <cellStyle name="Total 14 3 6 5" xfId="53750"/>
    <cellStyle name="Total 14 3 6 6" xfId="53751"/>
    <cellStyle name="Total 14 3 6 7" xfId="53752"/>
    <cellStyle name="Total 14 3 6 8" xfId="53753"/>
    <cellStyle name="Total 14 3 6 9" xfId="53754"/>
    <cellStyle name="Total 14 3 7" xfId="53755"/>
    <cellStyle name="Total 14 3 7 10" xfId="53756"/>
    <cellStyle name="Total 14 3 7 11" xfId="53757"/>
    <cellStyle name="Total 14 3 7 12" xfId="53758"/>
    <cellStyle name="Total 14 3 7 13" xfId="53759"/>
    <cellStyle name="Total 14 3 7 2" xfId="53760"/>
    <cellStyle name="Total 14 3 7 3" xfId="53761"/>
    <cellStyle name="Total 14 3 7 4" xfId="53762"/>
    <cellStyle name="Total 14 3 7 5" xfId="53763"/>
    <cellStyle name="Total 14 3 7 6" xfId="53764"/>
    <cellStyle name="Total 14 3 7 7" xfId="53765"/>
    <cellStyle name="Total 14 3 7 8" xfId="53766"/>
    <cellStyle name="Total 14 3 7 9" xfId="53767"/>
    <cellStyle name="Total 14 3 8" xfId="53768"/>
    <cellStyle name="Total 14 3 9" xfId="53769"/>
    <cellStyle name="Total 14 4" xfId="53770"/>
    <cellStyle name="Total 14 4 10" xfId="53771"/>
    <cellStyle name="Total 14 4 11" xfId="53772"/>
    <cellStyle name="Total 14 4 12" xfId="53773"/>
    <cellStyle name="Total 14 4 13" xfId="53774"/>
    <cellStyle name="Total 14 4 14" xfId="53775"/>
    <cellStyle name="Total 14 4 15" xfId="53776"/>
    <cellStyle name="Total 14 4 16" xfId="53777"/>
    <cellStyle name="Total 14 4 17" xfId="53778"/>
    <cellStyle name="Total 14 4 18" xfId="53779"/>
    <cellStyle name="Total 14 4 19" xfId="53780"/>
    <cellStyle name="Total 14 4 2" xfId="53781"/>
    <cellStyle name="Total 14 4 2 10" xfId="53782"/>
    <cellStyle name="Total 14 4 2 11" xfId="53783"/>
    <cellStyle name="Total 14 4 2 12" xfId="53784"/>
    <cellStyle name="Total 14 4 2 13" xfId="53785"/>
    <cellStyle name="Total 14 4 2 14" xfId="53786"/>
    <cellStyle name="Total 14 4 2 15" xfId="53787"/>
    <cellStyle name="Total 14 4 2 16" xfId="53788"/>
    <cellStyle name="Total 14 4 2 17" xfId="53789"/>
    <cellStyle name="Total 14 4 2 18" xfId="53790"/>
    <cellStyle name="Total 14 4 2 19" xfId="53791"/>
    <cellStyle name="Total 14 4 2 2" xfId="53792"/>
    <cellStyle name="Total 14 4 2 2 10" xfId="53793"/>
    <cellStyle name="Total 14 4 2 2 11" xfId="53794"/>
    <cellStyle name="Total 14 4 2 2 12" xfId="53795"/>
    <cellStyle name="Total 14 4 2 2 13" xfId="53796"/>
    <cellStyle name="Total 14 4 2 2 14" xfId="53797"/>
    <cellStyle name="Total 14 4 2 2 2" xfId="53798"/>
    <cellStyle name="Total 14 4 2 2 3" xfId="53799"/>
    <cellStyle name="Total 14 4 2 2 4" xfId="53800"/>
    <cellStyle name="Total 14 4 2 2 5" xfId="53801"/>
    <cellStyle name="Total 14 4 2 2 6" xfId="53802"/>
    <cellStyle name="Total 14 4 2 2 7" xfId="53803"/>
    <cellStyle name="Total 14 4 2 2 8" xfId="53804"/>
    <cellStyle name="Total 14 4 2 2 9" xfId="53805"/>
    <cellStyle name="Total 14 4 2 20" xfId="53806"/>
    <cellStyle name="Total 14 4 2 3" xfId="53807"/>
    <cellStyle name="Total 14 4 2 3 10" xfId="53808"/>
    <cellStyle name="Total 14 4 2 3 11" xfId="53809"/>
    <cellStyle name="Total 14 4 2 3 12" xfId="53810"/>
    <cellStyle name="Total 14 4 2 3 13" xfId="53811"/>
    <cellStyle name="Total 14 4 2 3 14" xfId="53812"/>
    <cellStyle name="Total 14 4 2 3 2" xfId="53813"/>
    <cellStyle name="Total 14 4 2 3 3" xfId="53814"/>
    <cellStyle name="Total 14 4 2 3 4" xfId="53815"/>
    <cellStyle name="Total 14 4 2 3 5" xfId="53816"/>
    <cellStyle name="Total 14 4 2 3 6" xfId="53817"/>
    <cellStyle name="Total 14 4 2 3 7" xfId="53818"/>
    <cellStyle name="Total 14 4 2 3 8" xfId="53819"/>
    <cellStyle name="Total 14 4 2 3 9" xfId="53820"/>
    <cellStyle name="Total 14 4 2 4" xfId="53821"/>
    <cellStyle name="Total 14 4 2 4 10" xfId="53822"/>
    <cellStyle name="Total 14 4 2 4 11" xfId="53823"/>
    <cellStyle name="Total 14 4 2 4 12" xfId="53824"/>
    <cellStyle name="Total 14 4 2 4 13" xfId="53825"/>
    <cellStyle name="Total 14 4 2 4 14" xfId="53826"/>
    <cellStyle name="Total 14 4 2 4 2" xfId="53827"/>
    <cellStyle name="Total 14 4 2 4 3" xfId="53828"/>
    <cellStyle name="Total 14 4 2 4 4" xfId="53829"/>
    <cellStyle name="Total 14 4 2 4 5" xfId="53830"/>
    <cellStyle name="Total 14 4 2 4 6" xfId="53831"/>
    <cellStyle name="Total 14 4 2 4 7" xfId="53832"/>
    <cellStyle name="Total 14 4 2 4 8" xfId="53833"/>
    <cellStyle name="Total 14 4 2 4 9" xfId="53834"/>
    <cellStyle name="Total 14 4 2 5" xfId="53835"/>
    <cellStyle name="Total 14 4 2 5 10" xfId="53836"/>
    <cellStyle name="Total 14 4 2 5 11" xfId="53837"/>
    <cellStyle name="Total 14 4 2 5 12" xfId="53838"/>
    <cellStyle name="Total 14 4 2 5 13" xfId="53839"/>
    <cellStyle name="Total 14 4 2 5 2" xfId="53840"/>
    <cellStyle name="Total 14 4 2 5 3" xfId="53841"/>
    <cellStyle name="Total 14 4 2 5 4" xfId="53842"/>
    <cellStyle name="Total 14 4 2 5 5" xfId="53843"/>
    <cellStyle name="Total 14 4 2 5 6" xfId="53844"/>
    <cellStyle name="Total 14 4 2 5 7" xfId="53845"/>
    <cellStyle name="Total 14 4 2 5 8" xfId="53846"/>
    <cellStyle name="Total 14 4 2 5 9" xfId="53847"/>
    <cellStyle name="Total 14 4 2 6" xfId="53848"/>
    <cellStyle name="Total 14 4 2 7" xfId="53849"/>
    <cellStyle name="Total 14 4 2 8" xfId="53850"/>
    <cellStyle name="Total 14 4 2 9" xfId="53851"/>
    <cellStyle name="Total 14 4 20" xfId="53852"/>
    <cellStyle name="Total 14 4 21" xfId="53853"/>
    <cellStyle name="Total 14 4 22" xfId="53854"/>
    <cellStyle name="Total 14 4 3" xfId="53855"/>
    <cellStyle name="Total 14 4 3 10" xfId="53856"/>
    <cellStyle name="Total 14 4 3 11" xfId="53857"/>
    <cellStyle name="Total 14 4 3 12" xfId="53858"/>
    <cellStyle name="Total 14 4 3 13" xfId="53859"/>
    <cellStyle name="Total 14 4 3 14" xfId="53860"/>
    <cellStyle name="Total 14 4 3 15" xfId="53861"/>
    <cellStyle name="Total 14 4 3 16" xfId="53862"/>
    <cellStyle name="Total 14 4 3 17" xfId="53863"/>
    <cellStyle name="Total 14 4 3 18" xfId="53864"/>
    <cellStyle name="Total 14 4 3 19" xfId="53865"/>
    <cellStyle name="Total 14 4 3 2" xfId="53866"/>
    <cellStyle name="Total 14 4 3 2 10" xfId="53867"/>
    <cellStyle name="Total 14 4 3 2 11" xfId="53868"/>
    <cellStyle name="Total 14 4 3 2 12" xfId="53869"/>
    <cellStyle name="Total 14 4 3 2 13" xfId="53870"/>
    <cellStyle name="Total 14 4 3 2 14" xfId="53871"/>
    <cellStyle name="Total 14 4 3 2 2" xfId="53872"/>
    <cellStyle name="Total 14 4 3 2 3" xfId="53873"/>
    <cellStyle name="Total 14 4 3 2 4" xfId="53874"/>
    <cellStyle name="Total 14 4 3 2 5" xfId="53875"/>
    <cellStyle name="Total 14 4 3 2 6" xfId="53876"/>
    <cellStyle name="Total 14 4 3 2 7" xfId="53877"/>
    <cellStyle name="Total 14 4 3 2 8" xfId="53878"/>
    <cellStyle name="Total 14 4 3 2 9" xfId="53879"/>
    <cellStyle name="Total 14 4 3 20" xfId="53880"/>
    <cellStyle name="Total 14 4 3 3" xfId="53881"/>
    <cellStyle name="Total 14 4 3 3 10" xfId="53882"/>
    <cellStyle name="Total 14 4 3 3 11" xfId="53883"/>
    <cellStyle name="Total 14 4 3 3 12" xfId="53884"/>
    <cellStyle name="Total 14 4 3 3 13" xfId="53885"/>
    <cellStyle name="Total 14 4 3 3 14" xfId="53886"/>
    <cellStyle name="Total 14 4 3 3 2" xfId="53887"/>
    <cellStyle name="Total 14 4 3 3 3" xfId="53888"/>
    <cellStyle name="Total 14 4 3 3 4" xfId="53889"/>
    <cellStyle name="Total 14 4 3 3 5" xfId="53890"/>
    <cellStyle name="Total 14 4 3 3 6" xfId="53891"/>
    <cellStyle name="Total 14 4 3 3 7" xfId="53892"/>
    <cellStyle name="Total 14 4 3 3 8" xfId="53893"/>
    <cellStyle name="Total 14 4 3 3 9" xfId="53894"/>
    <cellStyle name="Total 14 4 3 4" xfId="53895"/>
    <cellStyle name="Total 14 4 3 4 10" xfId="53896"/>
    <cellStyle name="Total 14 4 3 4 11" xfId="53897"/>
    <cellStyle name="Total 14 4 3 4 12" xfId="53898"/>
    <cellStyle name="Total 14 4 3 4 13" xfId="53899"/>
    <cellStyle name="Total 14 4 3 4 14" xfId="53900"/>
    <cellStyle name="Total 14 4 3 4 2" xfId="53901"/>
    <cellStyle name="Total 14 4 3 4 3" xfId="53902"/>
    <cellStyle name="Total 14 4 3 4 4" xfId="53903"/>
    <cellStyle name="Total 14 4 3 4 5" xfId="53904"/>
    <cellStyle name="Total 14 4 3 4 6" xfId="53905"/>
    <cellStyle name="Total 14 4 3 4 7" xfId="53906"/>
    <cellStyle name="Total 14 4 3 4 8" xfId="53907"/>
    <cellStyle name="Total 14 4 3 4 9" xfId="53908"/>
    <cellStyle name="Total 14 4 3 5" xfId="53909"/>
    <cellStyle name="Total 14 4 3 5 10" xfId="53910"/>
    <cellStyle name="Total 14 4 3 5 11" xfId="53911"/>
    <cellStyle name="Total 14 4 3 5 12" xfId="53912"/>
    <cellStyle name="Total 14 4 3 5 13" xfId="53913"/>
    <cellStyle name="Total 14 4 3 5 2" xfId="53914"/>
    <cellStyle name="Total 14 4 3 5 3" xfId="53915"/>
    <cellStyle name="Total 14 4 3 5 4" xfId="53916"/>
    <cellStyle name="Total 14 4 3 5 5" xfId="53917"/>
    <cellStyle name="Total 14 4 3 5 6" xfId="53918"/>
    <cellStyle name="Total 14 4 3 5 7" xfId="53919"/>
    <cellStyle name="Total 14 4 3 5 8" xfId="53920"/>
    <cellStyle name="Total 14 4 3 5 9" xfId="53921"/>
    <cellStyle name="Total 14 4 3 6" xfId="53922"/>
    <cellStyle name="Total 14 4 3 7" xfId="53923"/>
    <cellStyle name="Total 14 4 3 8" xfId="53924"/>
    <cellStyle name="Total 14 4 3 9" xfId="53925"/>
    <cellStyle name="Total 14 4 4" xfId="53926"/>
    <cellStyle name="Total 14 4 4 10" xfId="53927"/>
    <cellStyle name="Total 14 4 4 11" xfId="53928"/>
    <cellStyle name="Total 14 4 4 12" xfId="53929"/>
    <cellStyle name="Total 14 4 4 13" xfId="53930"/>
    <cellStyle name="Total 14 4 4 14" xfId="53931"/>
    <cellStyle name="Total 14 4 4 2" xfId="53932"/>
    <cellStyle name="Total 14 4 4 3" xfId="53933"/>
    <cellStyle name="Total 14 4 4 4" xfId="53934"/>
    <cellStyle name="Total 14 4 4 5" xfId="53935"/>
    <cellStyle name="Total 14 4 4 6" xfId="53936"/>
    <cellStyle name="Total 14 4 4 7" xfId="53937"/>
    <cellStyle name="Total 14 4 4 8" xfId="53938"/>
    <cellStyle name="Total 14 4 4 9" xfId="53939"/>
    <cellStyle name="Total 14 4 5" xfId="53940"/>
    <cellStyle name="Total 14 4 5 10" xfId="53941"/>
    <cellStyle name="Total 14 4 5 11" xfId="53942"/>
    <cellStyle name="Total 14 4 5 12" xfId="53943"/>
    <cellStyle name="Total 14 4 5 13" xfId="53944"/>
    <cellStyle name="Total 14 4 5 14" xfId="53945"/>
    <cellStyle name="Total 14 4 5 2" xfId="53946"/>
    <cellStyle name="Total 14 4 5 3" xfId="53947"/>
    <cellStyle name="Total 14 4 5 4" xfId="53948"/>
    <cellStyle name="Total 14 4 5 5" xfId="53949"/>
    <cellStyle name="Total 14 4 5 6" xfId="53950"/>
    <cellStyle name="Total 14 4 5 7" xfId="53951"/>
    <cellStyle name="Total 14 4 5 8" xfId="53952"/>
    <cellStyle name="Total 14 4 5 9" xfId="53953"/>
    <cellStyle name="Total 14 4 6" xfId="53954"/>
    <cellStyle name="Total 14 4 6 10" xfId="53955"/>
    <cellStyle name="Total 14 4 6 11" xfId="53956"/>
    <cellStyle name="Total 14 4 6 12" xfId="53957"/>
    <cellStyle name="Total 14 4 6 13" xfId="53958"/>
    <cellStyle name="Total 14 4 6 14" xfId="53959"/>
    <cellStyle name="Total 14 4 6 2" xfId="53960"/>
    <cellStyle name="Total 14 4 6 3" xfId="53961"/>
    <cellStyle name="Total 14 4 6 4" xfId="53962"/>
    <cellStyle name="Total 14 4 6 5" xfId="53963"/>
    <cellStyle name="Total 14 4 6 6" xfId="53964"/>
    <cellStyle name="Total 14 4 6 7" xfId="53965"/>
    <cellStyle name="Total 14 4 6 8" xfId="53966"/>
    <cellStyle name="Total 14 4 6 9" xfId="53967"/>
    <cellStyle name="Total 14 4 7" xfId="53968"/>
    <cellStyle name="Total 14 4 7 10" xfId="53969"/>
    <cellStyle name="Total 14 4 7 11" xfId="53970"/>
    <cellStyle name="Total 14 4 7 12" xfId="53971"/>
    <cellStyle name="Total 14 4 7 13" xfId="53972"/>
    <cellStyle name="Total 14 4 7 2" xfId="53973"/>
    <cellStyle name="Total 14 4 7 3" xfId="53974"/>
    <cellStyle name="Total 14 4 7 4" xfId="53975"/>
    <cellStyle name="Total 14 4 7 5" xfId="53976"/>
    <cellStyle name="Total 14 4 7 6" xfId="53977"/>
    <cellStyle name="Total 14 4 7 7" xfId="53978"/>
    <cellStyle name="Total 14 4 7 8" xfId="53979"/>
    <cellStyle name="Total 14 4 7 9" xfId="53980"/>
    <cellStyle name="Total 14 4 8" xfId="53981"/>
    <cellStyle name="Total 14 4 9" xfId="53982"/>
    <cellStyle name="Total 14 5" xfId="53983"/>
    <cellStyle name="Total 14 5 10" xfId="53984"/>
    <cellStyle name="Total 14 5 11" xfId="53985"/>
    <cellStyle name="Total 14 5 12" xfId="53986"/>
    <cellStyle name="Total 14 5 13" xfId="53987"/>
    <cellStyle name="Total 14 5 14" xfId="53988"/>
    <cellStyle name="Total 14 5 15" xfId="53989"/>
    <cellStyle name="Total 14 5 16" xfId="53990"/>
    <cellStyle name="Total 14 5 17" xfId="53991"/>
    <cellStyle name="Total 14 5 18" xfId="53992"/>
    <cellStyle name="Total 14 5 19" xfId="53993"/>
    <cellStyle name="Total 14 5 2" xfId="53994"/>
    <cellStyle name="Total 14 5 2 10" xfId="53995"/>
    <cellStyle name="Total 14 5 2 11" xfId="53996"/>
    <cellStyle name="Total 14 5 2 12" xfId="53997"/>
    <cellStyle name="Total 14 5 2 13" xfId="53998"/>
    <cellStyle name="Total 14 5 2 14" xfId="53999"/>
    <cellStyle name="Total 14 5 2 2" xfId="54000"/>
    <cellStyle name="Total 14 5 2 3" xfId="54001"/>
    <cellStyle name="Total 14 5 2 4" xfId="54002"/>
    <cellStyle name="Total 14 5 2 5" xfId="54003"/>
    <cellStyle name="Total 14 5 2 6" xfId="54004"/>
    <cellStyle name="Total 14 5 2 7" xfId="54005"/>
    <cellStyle name="Total 14 5 2 8" xfId="54006"/>
    <cellStyle name="Total 14 5 2 9" xfId="54007"/>
    <cellStyle name="Total 14 5 20" xfId="54008"/>
    <cellStyle name="Total 14 5 3" xfId="54009"/>
    <cellStyle name="Total 14 5 3 10" xfId="54010"/>
    <cellStyle name="Total 14 5 3 11" xfId="54011"/>
    <cellStyle name="Total 14 5 3 12" xfId="54012"/>
    <cellStyle name="Total 14 5 3 13" xfId="54013"/>
    <cellStyle name="Total 14 5 3 14" xfId="54014"/>
    <cellStyle name="Total 14 5 3 2" xfId="54015"/>
    <cellStyle name="Total 14 5 3 3" xfId="54016"/>
    <cellStyle name="Total 14 5 3 4" xfId="54017"/>
    <cellStyle name="Total 14 5 3 5" xfId="54018"/>
    <cellStyle name="Total 14 5 3 6" xfId="54019"/>
    <cellStyle name="Total 14 5 3 7" xfId="54020"/>
    <cellStyle name="Total 14 5 3 8" xfId="54021"/>
    <cellStyle name="Total 14 5 3 9" xfId="54022"/>
    <cellStyle name="Total 14 5 4" xfId="54023"/>
    <cellStyle name="Total 14 5 4 10" xfId="54024"/>
    <cellStyle name="Total 14 5 4 11" xfId="54025"/>
    <cellStyle name="Total 14 5 4 12" xfId="54026"/>
    <cellStyle name="Total 14 5 4 13" xfId="54027"/>
    <cellStyle name="Total 14 5 4 14" xfId="54028"/>
    <cellStyle name="Total 14 5 4 2" xfId="54029"/>
    <cellStyle name="Total 14 5 4 3" xfId="54030"/>
    <cellStyle name="Total 14 5 4 4" xfId="54031"/>
    <cellStyle name="Total 14 5 4 5" xfId="54032"/>
    <cellStyle name="Total 14 5 4 6" xfId="54033"/>
    <cellStyle name="Total 14 5 4 7" xfId="54034"/>
    <cellStyle name="Total 14 5 4 8" xfId="54035"/>
    <cellStyle name="Total 14 5 4 9" xfId="54036"/>
    <cellStyle name="Total 14 5 5" xfId="54037"/>
    <cellStyle name="Total 14 5 5 10" xfId="54038"/>
    <cellStyle name="Total 14 5 5 11" xfId="54039"/>
    <cellStyle name="Total 14 5 5 12" xfId="54040"/>
    <cellStyle name="Total 14 5 5 13" xfId="54041"/>
    <cellStyle name="Total 14 5 5 2" xfId="54042"/>
    <cellStyle name="Total 14 5 5 3" xfId="54043"/>
    <cellStyle name="Total 14 5 5 4" xfId="54044"/>
    <cellStyle name="Total 14 5 5 5" xfId="54045"/>
    <cellStyle name="Total 14 5 5 6" xfId="54046"/>
    <cellStyle name="Total 14 5 5 7" xfId="54047"/>
    <cellStyle name="Total 14 5 5 8" xfId="54048"/>
    <cellStyle name="Total 14 5 5 9" xfId="54049"/>
    <cellStyle name="Total 14 5 6" xfId="54050"/>
    <cellStyle name="Total 14 5 7" xfId="54051"/>
    <cellStyle name="Total 14 5 8" xfId="54052"/>
    <cellStyle name="Total 14 5 9" xfId="54053"/>
    <cellStyle name="Total 14 6" xfId="54054"/>
    <cellStyle name="Total 14 6 10" xfId="54055"/>
    <cellStyle name="Total 14 6 11" xfId="54056"/>
    <cellStyle name="Total 14 6 12" xfId="54057"/>
    <cellStyle name="Total 14 6 13" xfId="54058"/>
    <cellStyle name="Total 14 6 14" xfId="54059"/>
    <cellStyle name="Total 14 6 15" xfId="54060"/>
    <cellStyle name="Total 14 6 16" xfId="54061"/>
    <cellStyle name="Total 14 6 17" xfId="54062"/>
    <cellStyle name="Total 14 6 18" xfId="54063"/>
    <cellStyle name="Total 14 6 19" xfId="54064"/>
    <cellStyle name="Total 14 6 2" xfId="54065"/>
    <cellStyle name="Total 14 6 2 10" xfId="54066"/>
    <cellStyle name="Total 14 6 2 11" xfId="54067"/>
    <cellStyle name="Total 14 6 2 12" xfId="54068"/>
    <cellStyle name="Total 14 6 2 13" xfId="54069"/>
    <cellStyle name="Total 14 6 2 14" xfId="54070"/>
    <cellStyle name="Total 14 6 2 2" xfId="54071"/>
    <cellStyle name="Total 14 6 2 3" xfId="54072"/>
    <cellStyle name="Total 14 6 2 4" xfId="54073"/>
    <cellStyle name="Total 14 6 2 5" xfId="54074"/>
    <cellStyle name="Total 14 6 2 6" xfId="54075"/>
    <cellStyle name="Total 14 6 2 7" xfId="54076"/>
    <cellStyle name="Total 14 6 2 8" xfId="54077"/>
    <cellStyle name="Total 14 6 2 9" xfId="54078"/>
    <cellStyle name="Total 14 6 20" xfId="54079"/>
    <cellStyle name="Total 14 6 3" xfId="54080"/>
    <cellStyle name="Total 14 6 3 10" xfId="54081"/>
    <cellStyle name="Total 14 6 3 11" xfId="54082"/>
    <cellStyle name="Total 14 6 3 12" xfId="54083"/>
    <cellStyle name="Total 14 6 3 13" xfId="54084"/>
    <cellStyle name="Total 14 6 3 14" xfId="54085"/>
    <cellStyle name="Total 14 6 3 2" xfId="54086"/>
    <cellStyle name="Total 14 6 3 3" xfId="54087"/>
    <cellStyle name="Total 14 6 3 4" xfId="54088"/>
    <cellStyle name="Total 14 6 3 5" xfId="54089"/>
    <cellStyle name="Total 14 6 3 6" xfId="54090"/>
    <cellStyle name="Total 14 6 3 7" xfId="54091"/>
    <cellStyle name="Total 14 6 3 8" xfId="54092"/>
    <cellStyle name="Total 14 6 3 9" xfId="54093"/>
    <cellStyle name="Total 14 6 4" xfId="54094"/>
    <cellStyle name="Total 14 6 4 10" xfId="54095"/>
    <cellStyle name="Total 14 6 4 11" xfId="54096"/>
    <cellStyle name="Total 14 6 4 12" xfId="54097"/>
    <cellStyle name="Total 14 6 4 13" xfId="54098"/>
    <cellStyle name="Total 14 6 4 14" xfId="54099"/>
    <cellStyle name="Total 14 6 4 2" xfId="54100"/>
    <cellStyle name="Total 14 6 4 3" xfId="54101"/>
    <cellStyle name="Total 14 6 4 4" xfId="54102"/>
    <cellStyle name="Total 14 6 4 5" xfId="54103"/>
    <cellStyle name="Total 14 6 4 6" xfId="54104"/>
    <cellStyle name="Total 14 6 4 7" xfId="54105"/>
    <cellStyle name="Total 14 6 4 8" xfId="54106"/>
    <cellStyle name="Total 14 6 4 9" xfId="54107"/>
    <cellStyle name="Total 14 6 5" xfId="54108"/>
    <cellStyle name="Total 14 6 5 10" xfId="54109"/>
    <cellStyle name="Total 14 6 5 11" xfId="54110"/>
    <cellStyle name="Total 14 6 5 12" xfId="54111"/>
    <cellStyle name="Total 14 6 5 13" xfId="54112"/>
    <cellStyle name="Total 14 6 5 2" xfId="54113"/>
    <cellStyle name="Total 14 6 5 3" xfId="54114"/>
    <cellStyle name="Total 14 6 5 4" xfId="54115"/>
    <cellStyle name="Total 14 6 5 5" xfId="54116"/>
    <cellStyle name="Total 14 6 5 6" xfId="54117"/>
    <cellStyle name="Total 14 6 5 7" xfId="54118"/>
    <cellStyle name="Total 14 6 5 8" xfId="54119"/>
    <cellStyle name="Total 14 6 5 9" xfId="54120"/>
    <cellStyle name="Total 14 6 6" xfId="54121"/>
    <cellStyle name="Total 14 6 7" xfId="54122"/>
    <cellStyle name="Total 14 6 8" xfId="54123"/>
    <cellStyle name="Total 14 6 9" xfId="54124"/>
    <cellStyle name="Total 14 7" xfId="54125"/>
    <cellStyle name="Total 14 7 10" xfId="54126"/>
    <cellStyle name="Total 14 7 11" xfId="54127"/>
    <cellStyle name="Total 14 7 12" xfId="54128"/>
    <cellStyle name="Total 14 7 13" xfId="54129"/>
    <cellStyle name="Total 14 7 14" xfId="54130"/>
    <cellStyle name="Total 14 7 2" xfId="54131"/>
    <cellStyle name="Total 14 7 3" xfId="54132"/>
    <cellStyle name="Total 14 7 4" xfId="54133"/>
    <cellStyle name="Total 14 7 5" xfId="54134"/>
    <cellStyle name="Total 14 7 6" xfId="54135"/>
    <cellStyle name="Total 14 7 7" xfId="54136"/>
    <cellStyle name="Total 14 7 8" xfId="54137"/>
    <cellStyle name="Total 14 7 9" xfId="54138"/>
    <cellStyle name="Total 14 8" xfId="54139"/>
    <cellStyle name="Total 14 8 10" xfId="54140"/>
    <cellStyle name="Total 14 8 11" xfId="54141"/>
    <cellStyle name="Total 14 8 12" xfId="54142"/>
    <cellStyle name="Total 14 8 13" xfId="54143"/>
    <cellStyle name="Total 14 8 14" xfId="54144"/>
    <cellStyle name="Total 14 8 2" xfId="54145"/>
    <cellStyle name="Total 14 8 3" xfId="54146"/>
    <cellStyle name="Total 14 8 4" xfId="54147"/>
    <cellStyle name="Total 14 8 5" xfId="54148"/>
    <cellStyle name="Total 14 8 6" xfId="54149"/>
    <cellStyle name="Total 14 8 7" xfId="54150"/>
    <cellStyle name="Total 14 8 8" xfId="54151"/>
    <cellStyle name="Total 14 8 9" xfId="54152"/>
    <cellStyle name="Total 14 9" xfId="54153"/>
    <cellStyle name="Total 14 9 10" xfId="54154"/>
    <cellStyle name="Total 14 9 11" xfId="54155"/>
    <cellStyle name="Total 14 9 12" xfId="54156"/>
    <cellStyle name="Total 14 9 13" xfId="54157"/>
    <cellStyle name="Total 14 9 14" xfId="54158"/>
    <cellStyle name="Total 14 9 2" xfId="54159"/>
    <cellStyle name="Total 14 9 3" xfId="54160"/>
    <cellStyle name="Total 14 9 4" xfId="54161"/>
    <cellStyle name="Total 14 9 5" xfId="54162"/>
    <cellStyle name="Total 14 9 6" xfId="54163"/>
    <cellStyle name="Total 14 9 7" xfId="54164"/>
    <cellStyle name="Total 14 9 8" xfId="54165"/>
    <cellStyle name="Total 14 9 9" xfId="54166"/>
    <cellStyle name="Total 15" xfId="54167"/>
    <cellStyle name="Total 15 10" xfId="54168"/>
    <cellStyle name="Total 15 11" xfId="54169"/>
    <cellStyle name="Total 15 12" xfId="54170"/>
    <cellStyle name="Total 15 13" xfId="54171"/>
    <cellStyle name="Total 15 14" xfId="54172"/>
    <cellStyle name="Total 15 15" xfId="54173"/>
    <cellStyle name="Total 15 16" xfId="54174"/>
    <cellStyle name="Total 15 17" xfId="54175"/>
    <cellStyle name="Total 15 18" xfId="54176"/>
    <cellStyle name="Total 15 19" xfId="54177"/>
    <cellStyle name="Total 15 2" xfId="54178"/>
    <cellStyle name="Total 15 2 10" xfId="54179"/>
    <cellStyle name="Total 15 2 11" xfId="54180"/>
    <cellStyle name="Total 15 2 12" xfId="54181"/>
    <cellStyle name="Total 15 2 13" xfId="54182"/>
    <cellStyle name="Total 15 2 14" xfId="54183"/>
    <cellStyle name="Total 15 2 15" xfId="54184"/>
    <cellStyle name="Total 15 2 16" xfId="54185"/>
    <cellStyle name="Total 15 2 17" xfId="54186"/>
    <cellStyle name="Total 15 2 18" xfId="54187"/>
    <cellStyle name="Total 15 2 19" xfId="54188"/>
    <cellStyle name="Total 15 2 2" xfId="54189"/>
    <cellStyle name="Total 15 2 2 10" xfId="54190"/>
    <cellStyle name="Total 15 2 2 11" xfId="54191"/>
    <cellStyle name="Total 15 2 2 12" xfId="54192"/>
    <cellStyle name="Total 15 2 2 13" xfId="54193"/>
    <cellStyle name="Total 15 2 2 14" xfId="54194"/>
    <cellStyle name="Total 15 2 2 2" xfId="54195"/>
    <cellStyle name="Total 15 2 2 3" xfId="54196"/>
    <cellStyle name="Total 15 2 2 4" xfId="54197"/>
    <cellStyle name="Total 15 2 2 5" xfId="54198"/>
    <cellStyle name="Total 15 2 2 6" xfId="54199"/>
    <cellStyle name="Total 15 2 2 7" xfId="54200"/>
    <cellStyle name="Total 15 2 2 8" xfId="54201"/>
    <cellStyle name="Total 15 2 2 9" xfId="54202"/>
    <cellStyle name="Total 15 2 20" xfId="54203"/>
    <cellStyle name="Total 15 2 3" xfId="54204"/>
    <cellStyle name="Total 15 2 3 10" xfId="54205"/>
    <cellStyle name="Total 15 2 3 11" xfId="54206"/>
    <cellStyle name="Total 15 2 3 12" xfId="54207"/>
    <cellStyle name="Total 15 2 3 13" xfId="54208"/>
    <cellStyle name="Total 15 2 3 14" xfId="54209"/>
    <cellStyle name="Total 15 2 3 2" xfId="54210"/>
    <cellStyle name="Total 15 2 3 3" xfId="54211"/>
    <cellStyle name="Total 15 2 3 4" xfId="54212"/>
    <cellStyle name="Total 15 2 3 5" xfId="54213"/>
    <cellStyle name="Total 15 2 3 6" xfId="54214"/>
    <cellStyle name="Total 15 2 3 7" xfId="54215"/>
    <cellStyle name="Total 15 2 3 8" xfId="54216"/>
    <cellStyle name="Total 15 2 3 9" xfId="54217"/>
    <cellStyle name="Total 15 2 4" xfId="54218"/>
    <cellStyle name="Total 15 2 4 10" xfId="54219"/>
    <cellStyle name="Total 15 2 4 11" xfId="54220"/>
    <cellStyle name="Total 15 2 4 12" xfId="54221"/>
    <cellStyle name="Total 15 2 4 13" xfId="54222"/>
    <cellStyle name="Total 15 2 4 14" xfId="54223"/>
    <cellStyle name="Total 15 2 4 2" xfId="54224"/>
    <cellStyle name="Total 15 2 4 3" xfId="54225"/>
    <cellStyle name="Total 15 2 4 4" xfId="54226"/>
    <cellStyle name="Total 15 2 4 5" xfId="54227"/>
    <cellStyle name="Total 15 2 4 6" xfId="54228"/>
    <cellStyle name="Total 15 2 4 7" xfId="54229"/>
    <cellStyle name="Total 15 2 4 8" xfId="54230"/>
    <cellStyle name="Total 15 2 4 9" xfId="54231"/>
    <cellStyle name="Total 15 2 5" xfId="54232"/>
    <cellStyle name="Total 15 2 5 10" xfId="54233"/>
    <cellStyle name="Total 15 2 5 11" xfId="54234"/>
    <cellStyle name="Total 15 2 5 12" xfId="54235"/>
    <cellStyle name="Total 15 2 5 13" xfId="54236"/>
    <cellStyle name="Total 15 2 5 2" xfId="54237"/>
    <cellStyle name="Total 15 2 5 3" xfId="54238"/>
    <cellStyle name="Total 15 2 5 4" xfId="54239"/>
    <cellStyle name="Total 15 2 5 5" xfId="54240"/>
    <cellStyle name="Total 15 2 5 6" xfId="54241"/>
    <cellStyle name="Total 15 2 5 7" xfId="54242"/>
    <cellStyle name="Total 15 2 5 8" xfId="54243"/>
    <cellStyle name="Total 15 2 5 9" xfId="54244"/>
    <cellStyle name="Total 15 2 6" xfId="54245"/>
    <cellStyle name="Total 15 2 7" xfId="54246"/>
    <cellStyle name="Total 15 2 8" xfId="54247"/>
    <cellStyle name="Total 15 2 9" xfId="54248"/>
    <cellStyle name="Total 15 20" xfId="54249"/>
    <cellStyle name="Total 15 21" xfId="54250"/>
    <cellStyle name="Total 15 22" xfId="54251"/>
    <cellStyle name="Total 15 23" xfId="54252"/>
    <cellStyle name="Total 15 24" xfId="54253"/>
    <cellStyle name="Total 15 25" xfId="54254"/>
    <cellStyle name="Total 15 26" xfId="54255"/>
    <cellStyle name="Total 15 27" xfId="54256"/>
    <cellStyle name="Total 15 3" xfId="54257"/>
    <cellStyle name="Total 15 3 10" xfId="54258"/>
    <cellStyle name="Total 15 3 11" xfId="54259"/>
    <cellStyle name="Total 15 3 12" xfId="54260"/>
    <cellStyle name="Total 15 3 13" xfId="54261"/>
    <cellStyle name="Total 15 3 14" xfId="54262"/>
    <cellStyle name="Total 15 3 15" xfId="54263"/>
    <cellStyle name="Total 15 3 16" xfId="54264"/>
    <cellStyle name="Total 15 3 17" xfId="54265"/>
    <cellStyle name="Total 15 3 18" xfId="54266"/>
    <cellStyle name="Total 15 3 19" xfId="54267"/>
    <cellStyle name="Total 15 3 2" xfId="54268"/>
    <cellStyle name="Total 15 3 2 10" xfId="54269"/>
    <cellStyle name="Total 15 3 2 11" xfId="54270"/>
    <cellStyle name="Total 15 3 2 12" xfId="54271"/>
    <cellStyle name="Total 15 3 2 13" xfId="54272"/>
    <cellStyle name="Total 15 3 2 14" xfId="54273"/>
    <cellStyle name="Total 15 3 2 2" xfId="54274"/>
    <cellStyle name="Total 15 3 2 3" xfId="54275"/>
    <cellStyle name="Total 15 3 2 4" xfId="54276"/>
    <cellStyle name="Total 15 3 2 5" xfId="54277"/>
    <cellStyle name="Total 15 3 2 6" xfId="54278"/>
    <cellStyle name="Total 15 3 2 7" xfId="54279"/>
    <cellStyle name="Total 15 3 2 8" xfId="54280"/>
    <cellStyle name="Total 15 3 2 9" xfId="54281"/>
    <cellStyle name="Total 15 3 20" xfId="54282"/>
    <cellStyle name="Total 15 3 3" xfId="54283"/>
    <cellStyle name="Total 15 3 3 10" xfId="54284"/>
    <cellStyle name="Total 15 3 3 11" xfId="54285"/>
    <cellStyle name="Total 15 3 3 12" xfId="54286"/>
    <cellStyle name="Total 15 3 3 13" xfId="54287"/>
    <cellStyle name="Total 15 3 3 14" xfId="54288"/>
    <cellStyle name="Total 15 3 3 2" xfId="54289"/>
    <cellStyle name="Total 15 3 3 3" xfId="54290"/>
    <cellStyle name="Total 15 3 3 4" xfId="54291"/>
    <cellStyle name="Total 15 3 3 5" xfId="54292"/>
    <cellStyle name="Total 15 3 3 6" xfId="54293"/>
    <cellStyle name="Total 15 3 3 7" xfId="54294"/>
    <cellStyle name="Total 15 3 3 8" xfId="54295"/>
    <cellStyle name="Total 15 3 3 9" xfId="54296"/>
    <cellStyle name="Total 15 3 4" xfId="54297"/>
    <cellStyle name="Total 15 3 4 10" xfId="54298"/>
    <cellStyle name="Total 15 3 4 11" xfId="54299"/>
    <cellStyle name="Total 15 3 4 12" xfId="54300"/>
    <cellStyle name="Total 15 3 4 13" xfId="54301"/>
    <cellStyle name="Total 15 3 4 14" xfId="54302"/>
    <cellStyle name="Total 15 3 4 2" xfId="54303"/>
    <cellStyle name="Total 15 3 4 3" xfId="54304"/>
    <cellStyle name="Total 15 3 4 4" xfId="54305"/>
    <cellStyle name="Total 15 3 4 5" xfId="54306"/>
    <cellStyle name="Total 15 3 4 6" xfId="54307"/>
    <cellStyle name="Total 15 3 4 7" xfId="54308"/>
    <cellStyle name="Total 15 3 4 8" xfId="54309"/>
    <cellStyle name="Total 15 3 4 9" xfId="54310"/>
    <cellStyle name="Total 15 3 5" xfId="54311"/>
    <cellStyle name="Total 15 3 5 10" xfId="54312"/>
    <cellStyle name="Total 15 3 5 11" xfId="54313"/>
    <cellStyle name="Total 15 3 5 12" xfId="54314"/>
    <cellStyle name="Total 15 3 5 13" xfId="54315"/>
    <cellStyle name="Total 15 3 5 2" xfId="54316"/>
    <cellStyle name="Total 15 3 5 3" xfId="54317"/>
    <cellStyle name="Total 15 3 5 4" xfId="54318"/>
    <cellStyle name="Total 15 3 5 5" xfId="54319"/>
    <cellStyle name="Total 15 3 5 6" xfId="54320"/>
    <cellStyle name="Total 15 3 5 7" xfId="54321"/>
    <cellStyle name="Total 15 3 5 8" xfId="54322"/>
    <cellStyle name="Total 15 3 5 9" xfId="54323"/>
    <cellStyle name="Total 15 3 6" xfId="54324"/>
    <cellStyle name="Total 15 3 7" xfId="54325"/>
    <cellStyle name="Total 15 3 8" xfId="54326"/>
    <cellStyle name="Total 15 3 9" xfId="54327"/>
    <cellStyle name="Total 15 4" xfId="54328"/>
    <cellStyle name="Total 15 4 10" xfId="54329"/>
    <cellStyle name="Total 15 4 11" xfId="54330"/>
    <cellStyle name="Total 15 4 12" xfId="54331"/>
    <cellStyle name="Total 15 4 13" xfId="54332"/>
    <cellStyle name="Total 15 4 14" xfId="54333"/>
    <cellStyle name="Total 15 4 2" xfId="54334"/>
    <cellStyle name="Total 15 4 3" xfId="54335"/>
    <cellStyle name="Total 15 4 4" xfId="54336"/>
    <cellStyle name="Total 15 4 5" xfId="54337"/>
    <cellStyle name="Total 15 4 6" xfId="54338"/>
    <cellStyle name="Total 15 4 7" xfId="54339"/>
    <cellStyle name="Total 15 4 8" xfId="54340"/>
    <cellStyle name="Total 15 4 9" xfId="54341"/>
    <cellStyle name="Total 15 5" xfId="54342"/>
    <cellStyle name="Total 15 5 10" xfId="54343"/>
    <cellStyle name="Total 15 5 11" xfId="54344"/>
    <cellStyle name="Total 15 5 12" xfId="54345"/>
    <cellStyle name="Total 15 5 13" xfId="54346"/>
    <cellStyle name="Total 15 5 14" xfId="54347"/>
    <cellStyle name="Total 15 5 2" xfId="54348"/>
    <cellStyle name="Total 15 5 3" xfId="54349"/>
    <cellStyle name="Total 15 5 4" xfId="54350"/>
    <cellStyle name="Total 15 5 5" xfId="54351"/>
    <cellStyle name="Total 15 5 6" xfId="54352"/>
    <cellStyle name="Total 15 5 7" xfId="54353"/>
    <cellStyle name="Total 15 5 8" xfId="54354"/>
    <cellStyle name="Total 15 5 9" xfId="54355"/>
    <cellStyle name="Total 15 6" xfId="54356"/>
    <cellStyle name="Total 15 6 10" xfId="54357"/>
    <cellStyle name="Total 15 6 11" xfId="54358"/>
    <cellStyle name="Total 15 6 12" xfId="54359"/>
    <cellStyle name="Total 15 6 13" xfId="54360"/>
    <cellStyle name="Total 15 6 14" xfId="54361"/>
    <cellStyle name="Total 15 6 2" xfId="54362"/>
    <cellStyle name="Total 15 6 3" xfId="54363"/>
    <cellStyle name="Total 15 6 4" xfId="54364"/>
    <cellStyle name="Total 15 6 5" xfId="54365"/>
    <cellStyle name="Total 15 6 6" xfId="54366"/>
    <cellStyle name="Total 15 6 7" xfId="54367"/>
    <cellStyle name="Total 15 6 8" xfId="54368"/>
    <cellStyle name="Total 15 6 9" xfId="54369"/>
    <cellStyle name="Total 15 7" xfId="54370"/>
    <cellStyle name="Total 15 7 10" xfId="54371"/>
    <cellStyle name="Total 15 7 11" xfId="54372"/>
    <cellStyle name="Total 15 7 12" xfId="54373"/>
    <cellStyle name="Total 15 7 13" xfId="54374"/>
    <cellStyle name="Total 15 7 14" xfId="54375"/>
    <cellStyle name="Total 15 7 2" xfId="54376"/>
    <cellStyle name="Total 15 7 3" xfId="54377"/>
    <cellStyle name="Total 15 7 4" xfId="54378"/>
    <cellStyle name="Total 15 7 5" xfId="54379"/>
    <cellStyle name="Total 15 7 6" xfId="54380"/>
    <cellStyle name="Total 15 7 7" xfId="54381"/>
    <cellStyle name="Total 15 7 8" xfId="54382"/>
    <cellStyle name="Total 15 7 9" xfId="54383"/>
    <cellStyle name="Total 15 8" xfId="54384"/>
    <cellStyle name="Total 15 8 10" xfId="54385"/>
    <cellStyle name="Total 15 8 11" xfId="54386"/>
    <cellStyle name="Total 15 8 12" xfId="54387"/>
    <cellStyle name="Total 15 8 13" xfId="54388"/>
    <cellStyle name="Total 15 8 14" xfId="54389"/>
    <cellStyle name="Total 15 8 2" xfId="54390"/>
    <cellStyle name="Total 15 8 3" xfId="54391"/>
    <cellStyle name="Total 15 8 4" xfId="54392"/>
    <cellStyle name="Total 15 8 5" xfId="54393"/>
    <cellStyle name="Total 15 8 6" xfId="54394"/>
    <cellStyle name="Total 15 8 7" xfId="54395"/>
    <cellStyle name="Total 15 8 8" xfId="54396"/>
    <cellStyle name="Total 15 8 9" xfId="54397"/>
    <cellStyle name="Total 15 9" xfId="54398"/>
    <cellStyle name="Total 15 9 10" xfId="54399"/>
    <cellStyle name="Total 15 9 11" xfId="54400"/>
    <cellStyle name="Total 15 9 12" xfId="54401"/>
    <cellStyle name="Total 15 9 13" xfId="54402"/>
    <cellStyle name="Total 15 9 2" xfId="54403"/>
    <cellStyle name="Total 15 9 3" xfId="54404"/>
    <cellStyle name="Total 15 9 4" xfId="54405"/>
    <cellStyle name="Total 15 9 5" xfId="54406"/>
    <cellStyle name="Total 15 9 6" xfId="54407"/>
    <cellStyle name="Total 15 9 7" xfId="54408"/>
    <cellStyle name="Total 15 9 8" xfId="54409"/>
    <cellStyle name="Total 15 9 9" xfId="54410"/>
    <cellStyle name="Total 16" xfId="54411"/>
    <cellStyle name="Total 16 10" xfId="54412"/>
    <cellStyle name="Total 16 11" xfId="54413"/>
    <cellStyle name="Total 16 12" xfId="54414"/>
    <cellStyle name="Total 16 13" xfId="54415"/>
    <cellStyle name="Total 16 14" xfId="54416"/>
    <cellStyle name="Total 16 15" xfId="54417"/>
    <cellStyle name="Total 16 16" xfId="54418"/>
    <cellStyle name="Total 16 17" xfId="54419"/>
    <cellStyle name="Total 16 18" xfId="54420"/>
    <cellStyle name="Total 16 19" xfId="54421"/>
    <cellStyle name="Total 16 2" xfId="54422"/>
    <cellStyle name="Total 16 2 10" xfId="54423"/>
    <cellStyle name="Total 16 2 11" xfId="54424"/>
    <cellStyle name="Total 16 2 12" xfId="54425"/>
    <cellStyle name="Total 16 2 13" xfId="54426"/>
    <cellStyle name="Total 16 2 14" xfId="54427"/>
    <cellStyle name="Total 16 2 15" xfId="54428"/>
    <cellStyle name="Total 16 2 16" xfId="54429"/>
    <cellStyle name="Total 16 2 17" xfId="54430"/>
    <cellStyle name="Total 16 2 18" xfId="54431"/>
    <cellStyle name="Total 16 2 19" xfId="54432"/>
    <cellStyle name="Total 16 2 2" xfId="54433"/>
    <cellStyle name="Total 16 2 2 10" xfId="54434"/>
    <cellStyle name="Total 16 2 2 11" xfId="54435"/>
    <cellStyle name="Total 16 2 2 12" xfId="54436"/>
    <cellStyle name="Total 16 2 2 13" xfId="54437"/>
    <cellStyle name="Total 16 2 2 14" xfId="54438"/>
    <cellStyle name="Total 16 2 2 2" xfId="54439"/>
    <cellStyle name="Total 16 2 2 3" xfId="54440"/>
    <cellStyle name="Total 16 2 2 4" xfId="54441"/>
    <cellStyle name="Total 16 2 2 5" xfId="54442"/>
    <cellStyle name="Total 16 2 2 6" xfId="54443"/>
    <cellStyle name="Total 16 2 2 7" xfId="54444"/>
    <cellStyle name="Total 16 2 2 8" xfId="54445"/>
    <cellStyle name="Total 16 2 2 9" xfId="54446"/>
    <cellStyle name="Total 16 2 20" xfId="54447"/>
    <cellStyle name="Total 16 2 3" xfId="54448"/>
    <cellStyle name="Total 16 2 3 10" xfId="54449"/>
    <cellStyle name="Total 16 2 3 11" xfId="54450"/>
    <cellStyle name="Total 16 2 3 12" xfId="54451"/>
    <cellStyle name="Total 16 2 3 13" xfId="54452"/>
    <cellStyle name="Total 16 2 3 14" xfId="54453"/>
    <cellStyle name="Total 16 2 3 2" xfId="54454"/>
    <cellStyle name="Total 16 2 3 3" xfId="54455"/>
    <cellStyle name="Total 16 2 3 4" xfId="54456"/>
    <cellStyle name="Total 16 2 3 5" xfId="54457"/>
    <cellStyle name="Total 16 2 3 6" xfId="54458"/>
    <cellStyle name="Total 16 2 3 7" xfId="54459"/>
    <cellStyle name="Total 16 2 3 8" xfId="54460"/>
    <cellStyle name="Total 16 2 3 9" xfId="54461"/>
    <cellStyle name="Total 16 2 4" xfId="54462"/>
    <cellStyle name="Total 16 2 4 10" xfId="54463"/>
    <cellStyle name="Total 16 2 4 11" xfId="54464"/>
    <cellStyle name="Total 16 2 4 12" xfId="54465"/>
    <cellStyle name="Total 16 2 4 13" xfId="54466"/>
    <cellStyle name="Total 16 2 4 14" xfId="54467"/>
    <cellStyle name="Total 16 2 4 2" xfId="54468"/>
    <cellStyle name="Total 16 2 4 3" xfId="54469"/>
    <cellStyle name="Total 16 2 4 4" xfId="54470"/>
    <cellStyle name="Total 16 2 4 5" xfId="54471"/>
    <cellStyle name="Total 16 2 4 6" xfId="54472"/>
    <cellStyle name="Total 16 2 4 7" xfId="54473"/>
    <cellStyle name="Total 16 2 4 8" xfId="54474"/>
    <cellStyle name="Total 16 2 4 9" xfId="54475"/>
    <cellStyle name="Total 16 2 5" xfId="54476"/>
    <cellStyle name="Total 16 2 5 10" xfId="54477"/>
    <cellStyle name="Total 16 2 5 11" xfId="54478"/>
    <cellStyle name="Total 16 2 5 12" xfId="54479"/>
    <cellStyle name="Total 16 2 5 13" xfId="54480"/>
    <cellStyle name="Total 16 2 5 2" xfId="54481"/>
    <cellStyle name="Total 16 2 5 3" xfId="54482"/>
    <cellStyle name="Total 16 2 5 4" xfId="54483"/>
    <cellStyle name="Total 16 2 5 5" xfId="54484"/>
    <cellStyle name="Total 16 2 5 6" xfId="54485"/>
    <cellStyle name="Total 16 2 5 7" xfId="54486"/>
    <cellStyle name="Total 16 2 5 8" xfId="54487"/>
    <cellStyle name="Total 16 2 5 9" xfId="54488"/>
    <cellStyle name="Total 16 2 6" xfId="54489"/>
    <cellStyle name="Total 16 2 7" xfId="54490"/>
    <cellStyle name="Total 16 2 8" xfId="54491"/>
    <cellStyle name="Total 16 2 9" xfId="54492"/>
    <cellStyle name="Total 16 20" xfId="54493"/>
    <cellStyle name="Total 16 21" xfId="54494"/>
    <cellStyle name="Total 16 22" xfId="54495"/>
    <cellStyle name="Total 16 3" xfId="54496"/>
    <cellStyle name="Total 16 3 10" xfId="54497"/>
    <cellStyle name="Total 16 3 11" xfId="54498"/>
    <cellStyle name="Total 16 3 12" xfId="54499"/>
    <cellStyle name="Total 16 3 13" xfId="54500"/>
    <cellStyle name="Total 16 3 14" xfId="54501"/>
    <cellStyle name="Total 16 3 15" xfId="54502"/>
    <cellStyle name="Total 16 3 16" xfId="54503"/>
    <cellStyle name="Total 16 3 17" xfId="54504"/>
    <cellStyle name="Total 16 3 18" xfId="54505"/>
    <cellStyle name="Total 16 3 19" xfId="54506"/>
    <cellStyle name="Total 16 3 2" xfId="54507"/>
    <cellStyle name="Total 16 3 2 10" xfId="54508"/>
    <cellStyle name="Total 16 3 2 11" xfId="54509"/>
    <cellStyle name="Total 16 3 2 12" xfId="54510"/>
    <cellStyle name="Total 16 3 2 13" xfId="54511"/>
    <cellStyle name="Total 16 3 2 14" xfId="54512"/>
    <cellStyle name="Total 16 3 2 2" xfId="54513"/>
    <cellStyle name="Total 16 3 2 3" xfId="54514"/>
    <cellStyle name="Total 16 3 2 4" xfId="54515"/>
    <cellStyle name="Total 16 3 2 5" xfId="54516"/>
    <cellStyle name="Total 16 3 2 6" xfId="54517"/>
    <cellStyle name="Total 16 3 2 7" xfId="54518"/>
    <cellStyle name="Total 16 3 2 8" xfId="54519"/>
    <cellStyle name="Total 16 3 2 9" xfId="54520"/>
    <cellStyle name="Total 16 3 20" xfId="54521"/>
    <cellStyle name="Total 16 3 3" xfId="54522"/>
    <cellStyle name="Total 16 3 3 10" xfId="54523"/>
    <cellStyle name="Total 16 3 3 11" xfId="54524"/>
    <cellStyle name="Total 16 3 3 12" xfId="54525"/>
    <cellStyle name="Total 16 3 3 13" xfId="54526"/>
    <cellStyle name="Total 16 3 3 14" xfId="54527"/>
    <cellStyle name="Total 16 3 3 2" xfId="54528"/>
    <cellStyle name="Total 16 3 3 3" xfId="54529"/>
    <cellStyle name="Total 16 3 3 4" xfId="54530"/>
    <cellStyle name="Total 16 3 3 5" xfId="54531"/>
    <cellStyle name="Total 16 3 3 6" xfId="54532"/>
    <cellStyle name="Total 16 3 3 7" xfId="54533"/>
    <cellStyle name="Total 16 3 3 8" xfId="54534"/>
    <cellStyle name="Total 16 3 3 9" xfId="54535"/>
    <cellStyle name="Total 16 3 4" xfId="54536"/>
    <cellStyle name="Total 16 3 4 10" xfId="54537"/>
    <cellStyle name="Total 16 3 4 11" xfId="54538"/>
    <cellStyle name="Total 16 3 4 12" xfId="54539"/>
    <cellStyle name="Total 16 3 4 13" xfId="54540"/>
    <cellStyle name="Total 16 3 4 14" xfId="54541"/>
    <cellStyle name="Total 16 3 4 2" xfId="54542"/>
    <cellStyle name="Total 16 3 4 3" xfId="54543"/>
    <cellStyle name="Total 16 3 4 4" xfId="54544"/>
    <cellStyle name="Total 16 3 4 5" xfId="54545"/>
    <cellStyle name="Total 16 3 4 6" xfId="54546"/>
    <cellStyle name="Total 16 3 4 7" xfId="54547"/>
    <cellStyle name="Total 16 3 4 8" xfId="54548"/>
    <cellStyle name="Total 16 3 4 9" xfId="54549"/>
    <cellStyle name="Total 16 3 5" xfId="54550"/>
    <cellStyle name="Total 16 3 5 10" xfId="54551"/>
    <cellStyle name="Total 16 3 5 11" xfId="54552"/>
    <cellStyle name="Total 16 3 5 12" xfId="54553"/>
    <cellStyle name="Total 16 3 5 13" xfId="54554"/>
    <cellStyle name="Total 16 3 5 2" xfId="54555"/>
    <cellStyle name="Total 16 3 5 3" xfId="54556"/>
    <cellStyle name="Total 16 3 5 4" xfId="54557"/>
    <cellStyle name="Total 16 3 5 5" xfId="54558"/>
    <cellStyle name="Total 16 3 5 6" xfId="54559"/>
    <cellStyle name="Total 16 3 5 7" xfId="54560"/>
    <cellStyle name="Total 16 3 5 8" xfId="54561"/>
    <cellStyle name="Total 16 3 5 9" xfId="54562"/>
    <cellStyle name="Total 16 3 6" xfId="54563"/>
    <cellStyle name="Total 16 3 7" xfId="54564"/>
    <cellStyle name="Total 16 3 8" xfId="54565"/>
    <cellStyle name="Total 16 3 9" xfId="54566"/>
    <cellStyle name="Total 16 4" xfId="54567"/>
    <cellStyle name="Total 16 4 10" xfId="54568"/>
    <cellStyle name="Total 16 4 11" xfId="54569"/>
    <cellStyle name="Total 16 4 12" xfId="54570"/>
    <cellStyle name="Total 16 4 13" xfId="54571"/>
    <cellStyle name="Total 16 4 14" xfId="54572"/>
    <cellStyle name="Total 16 4 2" xfId="54573"/>
    <cellStyle name="Total 16 4 3" xfId="54574"/>
    <cellStyle name="Total 16 4 4" xfId="54575"/>
    <cellStyle name="Total 16 4 5" xfId="54576"/>
    <cellStyle name="Total 16 4 6" xfId="54577"/>
    <cellStyle name="Total 16 4 7" xfId="54578"/>
    <cellStyle name="Total 16 4 8" xfId="54579"/>
    <cellStyle name="Total 16 4 9" xfId="54580"/>
    <cellStyle name="Total 16 5" xfId="54581"/>
    <cellStyle name="Total 16 5 10" xfId="54582"/>
    <cellStyle name="Total 16 5 11" xfId="54583"/>
    <cellStyle name="Total 16 5 12" xfId="54584"/>
    <cellStyle name="Total 16 5 13" xfId="54585"/>
    <cellStyle name="Total 16 5 14" xfId="54586"/>
    <cellStyle name="Total 16 5 2" xfId="54587"/>
    <cellStyle name="Total 16 5 3" xfId="54588"/>
    <cellStyle name="Total 16 5 4" xfId="54589"/>
    <cellStyle name="Total 16 5 5" xfId="54590"/>
    <cellStyle name="Total 16 5 6" xfId="54591"/>
    <cellStyle name="Total 16 5 7" xfId="54592"/>
    <cellStyle name="Total 16 5 8" xfId="54593"/>
    <cellStyle name="Total 16 5 9" xfId="54594"/>
    <cellStyle name="Total 16 6" xfId="54595"/>
    <cellStyle name="Total 16 6 10" xfId="54596"/>
    <cellStyle name="Total 16 6 11" xfId="54597"/>
    <cellStyle name="Total 16 6 12" xfId="54598"/>
    <cellStyle name="Total 16 6 13" xfId="54599"/>
    <cellStyle name="Total 16 6 14" xfId="54600"/>
    <cellStyle name="Total 16 6 2" xfId="54601"/>
    <cellStyle name="Total 16 6 3" xfId="54602"/>
    <cellStyle name="Total 16 6 4" xfId="54603"/>
    <cellStyle name="Total 16 6 5" xfId="54604"/>
    <cellStyle name="Total 16 6 6" xfId="54605"/>
    <cellStyle name="Total 16 6 7" xfId="54606"/>
    <cellStyle name="Total 16 6 8" xfId="54607"/>
    <cellStyle name="Total 16 6 9" xfId="54608"/>
    <cellStyle name="Total 16 7" xfId="54609"/>
    <cellStyle name="Total 16 7 10" xfId="54610"/>
    <cellStyle name="Total 16 7 11" xfId="54611"/>
    <cellStyle name="Total 16 7 12" xfId="54612"/>
    <cellStyle name="Total 16 7 13" xfId="54613"/>
    <cellStyle name="Total 16 7 2" xfId="54614"/>
    <cellStyle name="Total 16 7 3" xfId="54615"/>
    <cellStyle name="Total 16 7 4" xfId="54616"/>
    <cellStyle name="Total 16 7 5" xfId="54617"/>
    <cellStyle name="Total 16 7 6" xfId="54618"/>
    <cellStyle name="Total 16 7 7" xfId="54619"/>
    <cellStyle name="Total 16 7 8" xfId="54620"/>
    <cellStyle name="Total 16 7 9" xfId="54621"/>
    <cellStyle name="Total 16 8" xfId="54622"/>
    <cellStyle name="Total 16 9" xfId="54623"/>
    <cellStyle name="Total 17" xfId="54624"/>
    <cellStyle name="Total 17 10" xfId="54625"/>
    <cellStyle name="Total 17 11" xfId="54626"/>
    <cellStyle name="Total 17 12" xfId="54627"/>
    <cellStyle name="Total 17 13" xfId="54628"/>
    <cellStyle name="Total 17 14" xfId="54629"/>
    <cellStyle name="Total 17 2" xfId="54630"/>
    <cellStyle name="Total 17 3" xfId="54631"/>
    <cellStyle name="Total 17 4" xfId="54632"/>
    <cellStyle name="Total 17 5" xfId="54633"/>
    <cellStyle name="Total 17 6" xfId="54634"/>
    <cellStyle name="Total 17 7" xfId="54635"/>
    <cellStyle name="Total 17 8" xfId="54636"/>
    <cellStyle name="Total 17 9" xfId="54637"/>
    <cellStyle name="Total 18" xfId="54638"/>
    <cellStyle name="Total 19" xfId="54639"/>
    <cellStyle name="Total 2" xfId="54640"/>
    <cellStyle name="Total 2 10" xfId="54641"/>
    <cellStyle name="Total 2 11" xfId="54642"/>
    <cellStyle name="Total 2 12" xfId="54643"/>
    <cellStyle name="Total 2 13" xfId="54644"/>
    <cellStyle name="Total 2 14" xfId="54645"/>
    <cellStyle name="Total 2 15" xfId="54646"/>
    <cellStyle name="Total 2 16" xfId="54647"/>
    <cellStyle name="Total 2 17" xfId="54648"/>
    <cellStyle name="Total 2 18" xfId="54649"/>
    <cellStyle name="Total 2 2" xfId="54650"/>
    <cellStyle name="Total 2 2 10" xfId="54651"/>
    <cellStyle name="Total 2 2 10 10" xfId="54652"/>
    <cellStyle name="Total 2 2 10 11" xfId="54653"/>
    <cellStyle name="Total 2 2 10 12" xfId="54654"/>
    <cellStyle name="Total 2 2 10 13" xfId="54655"/>
    <cellStyle name="Total 2 2 10 2" xfId="54656"/>
    <cellStyle name="Total 2 2 10 3" xfId="54657"/>
    <cellStyle name="Total 2 2 10 4" xfId="54658"/>
    <cellStyle name="Total 2 2 10 5" xfId="54659"/>
    <cellStyle name="Total 2 2 10 6" xfId="54660"/>
    <cellStyle name="Total 2 2 10 7" xfId="54661"/>
    <cellStyle name="Total 2 2 10 8" xfId="54662"/>
    <cellStyle name="Total 2 2 10 9" xfId="54663"/>
    <cellStyle name="Total 2 2 11" xfId="54664"/>
    <cellStyle name="Total 2 2 12" xfId="54665"/>
    <cellStyle name="Total 2 2 13" xfId="54666"/>
    <cellStyle name="Total 2 2 14" xfId="54667"/>
    <cellStyle name="Total 2 2 15" xfId="54668"/>
    <cellStyle name="Total 2 2 16" xfId="54669"/>
    <cellStyle name="Total 2 2 17" xfId="54670"/>
    <cellStyle name="Total 2 2 18" xfId="54671"/>
    <cellStyle name="Total 2 2 19" xfId="54672"/>
    <cellStyle name="Total 2 2 2" xfId="54673"/>
    <cellStyle name="Total 2 2 2 10" xfId="54674"/>
    <cellStyle name="Total 2 2 2 11" xfId="54675"/>
    <cellStyle name="Total 2 2 2 12" xfId="54676"/>
    <cellStyle name="Total 2 2 2 13" xfId="54677"/>
    <cellStyle name="Total 2 2 2 14" xfId="54678"/>
    <cellStyle name="Total 2 2 2 15" xfId="54679"/>
    <cellStyle name="Total 2 2 2 16" xfId="54680"/>
    <cellStyle name="Total 2 2 2 17" xfId="54681"/>
    <cellStyle name="Total 2 2 2 18" xfId="54682"/>
    <cellStyle name="Total 2 2 2 19" xfId="54683"/>
    <cellStyle name="Total 2 2 2 2" xfId="54684"/>
    <cellStyle name="Total 2 2 2 2 10" xfId="54685"/>
    <cellStyle name="Total 2 2 2 2 11" xfId="54686"/>
    <cellStyle name="Total 2 2 2 2 12" xfId="54687"/>
    <cellStyle name="Total 2 2 2 2 13" xfId="54688"/>
    <cellStyle name="Total 2 2 2 2 14" xfId="54689"/>
    <cellStyle name="Total 2 2 2 2 2" xfId="54690"/>
    <cellStyle name="Total 2 2 2 2 3" xfId="54691"/>
    <cellStyle name="Total 2 2 2 2 4" xfId="54692"/>
    <cellStyle name="Total 2 2 2 2 5" xfId="54693"/>
    <cellStyle name="Total 2 2 2 2 6" xfId="54694"/>
    <cellStyle name="Total 2 2 2 2 7" xfId="54695"/>
    <cellStyle name="Total 2 2 2 2 8" xfId="54696"/>
    <cellStyle name="Total 2 2 2 2 9" xfId="54697"/>
    <cellStyle name="Total 2 2 2 20" xfId="54698"/>
    <cellStyle name="Total 2 2 2 3" xfId="54699"/>
    <cellStyle name="Total 2 2 2 3 10" xfId="54700"/>
    <cellStyle name="Total 2 2 2 3 11" xfId="54701"/>
    <cellStyle name="Total 2 2 2 3 12" xfId="54702"/>
    <cellStyle name="Total 2 2 2 3 13" xfId="54703"/>
    <cellStyle name="Total 2 2 2 3 14" xfId="54704"/>
    <cellStyle name="Total 2 2 2 3 2" xfId="54705"/>
    <cellStyle name="Total 2 2 2 3 3" xfId="54706"/>
    <cellStyle name="Total 2 2 2 3 4" xfId="54707"/>
    <cellStyle name="Total 2 2 2 3 5" xfId="54708"/>
    <cellStyle name="Total 2 2 2 3 6" xfId="54709"/>
    <cellStyle name="Total 2 2 2 3 7" xfId="54710"/>
    <cellStyle name="Total 2 2 2 3 8" xfId="54711"/>
    <cellStyle name="Total 2 2 2 3 9" xfId="54712"/>
    <cellStyle name="Total 2 2 2 4" xfId="54713"/>
    <cellStyle name="Total 2 2 2 4 10" xfId="54714"/>
    <cellStyle name="Total 2 2 2 4 11" xfId="54715"/>
    <cellStyle name="Total 2 2 2 4 12" xfId="54716"/>
    <cellStyle name="Total 2 2 2 4 13" xfId="54717"/>
    <cellStyle name="Total 2 2 2 4 14" xfId="54718"/>
    <cellStyle name="Total 2 2 2 4 2" xfId="54719"/>
    <cellStyle name="Total 2 2 2 4 3" xfId="54720"/>
    <cellStyle name="Total 2 2 2 4 4" xfId="54721"/>
    <cellStyle name="Total 2 2 2 4 5" xfId="54722"/>
    <cellStyle name="Total 2 2 2 4 6" xfId="54723"/>
    <cellStyle name="Total 2 2 2 4 7" xfId="54724"/>
    <cellStyle name="Total 2 2 2 4 8" xfId="54725"/>
    <cellStyle name="Total 2 2 2 4 9" xfId="54726"/>
    <cellStyle name="Total 2 2 2 5" xfId="54727"/>
    <cellStyle name="Total 2 2 2 5 10" xfId="54728"/>
    <cellStyle name="Total 2 2 2 5 11" xfId="54729"/>
    <cellStyle name="Total 2 2 2 5 12" xfId="54730"/>
    <cellStyle name="Total 2 2 2 5 13" xfId="54731"/>
    <cellStyle name="Total 2 2 2 5 2" xfId="54732"/>
    <cellStyle name="Total 2 2 2 5 3" xfId="54733"/>
    <cellStyle name="Total 2 2 2 5 4" xfId="54734"/>
    <cellStyle name="Total 2 2 2 5 5" xfId="54735"/>
    <cellStyle name="Total 2 2 2 5 6" xfId="54736"/>
    <cellStyle name="Total 2 2 2 5 7" xfId="54737"/>
    <cellStyle name="Total 2 2 2 5 8" xfId="54738"/>
    <cellStyle name="Total 2 2 2 5 9" xfId="54739"/>
    <cellStyle name="Total 2 2 2 6" xfId="54740"/>
    <cellStyle name="Total 2 2 2 7" xfId="54741"/>
    <cellStyle name="Total 2 2 2 8" xfId="54742"/>
    <cellStyle name="Total 2 2 2 9" xfId="54743"/>
    <cellStyle name="Total 2 2 20" xfId="54744"/>
    <cellStyle name="Total 2 2 21" xfId="54745"/>
    <cellStyle name="Total 2 2 22" xfId="54746"/>
    <cellStyle name="Total 2 2 23" xfId="54747"/>
    <cellStyle name="Total 2 2 24" xfId="54748"/>
    <cellStyle name="Total 2 2 25" xfId="54749"/>
    <cellStyle name="Total 2 2 26" xfId="54750"/>
    <cellStyle name="Total 2 2 27" xfId="54751"/>
    <cellStyle name="Total 2 2 28" xfId="54752"/>
    <cellStyle name="Total 2 2 3" xfId="54753"/>
    <cellStyle name="Total 2 2 3 10" xfId="54754"/>
    <cellStyle name="Total 2 2 3 11" xfId="54755"/>
    <cellStyle name="Total 2 2 3 12" xfId="54756"/>
    <cellStyle name="Total 2 2 3 13" xfId="54757"/>
    <cellStyle name="Total 2 2 3 14" xfId="54758"/>
    <cellStyle name="Total 2 2 3 15" xfId="54759"/>
    <cellStyle name="Total 2 2 3 16" xfId="54760"/>
    <cellStyle name="Total 2 2 3 17" xfId="54761"/>
    <cellStyle name="Total 2 2 3 18" xfId="54762"/>
    <cellStyle name="Total 2 2 3 19" xfId="54763"/>
    <cellStyle name="Total 2 2 3 2" xfId="54764"/>
    <cellStyle name="Total 2 2 3 2 10" xfId="54765"/>
    <cellStyle name="Total 2 2 3 2 11" xfId="54766"/>
    <cellStyle name="Total 2 2 3 2 12" xfId="54767"/>
    <cellStyle name="Total 2 2 3 2 13" xfId="54768"/>
    <cellStyle name="Total 2 2 3 2 14" xfId="54769"/>
    <cellStyle name="Total 2 2 3 2 2" xfId="54770"/>
    <cellStyle name="Total 2 2 3 2 3" xfId="54771"/>
    <cellStyle name="Total 2 2 3 2 4" xfId="54772"/>
    <cellStyle name="Total 2 2 3 2 5" xfId="54773"/>
    <cellStyle name="Total 2 2 3 2 6" xfId="54774"/>
    <cellStyle name="Total 2 2 3 2 7" xfId="54775"/>
    <cellStyle name="Total 2 2 3 2 8" xfId="54776"/>
    <cellStyle name="Total 2 2 3 2 9" xfId="54777"/>
    <cellStyle name="Total 2 2 3 20" xfId="54778"/>
    <cellStyle name="Total 2 2 3 3" xfId="54779"/>
    <cellStyle name="Total 2 2 3 3 10" xfId="54780"/>
    <cellStyle name="Total 2 2 3 3 11" xfId="54781"/>
    <cellStyle name="Total 2 2 3 3 12" xfId="54782"/>
    <cellStyle name="Total 2 2 3 3 13" xfId="54783"/>
    <cellStyle name="Total 2 2 3 3 14" xfId="54784"/>
    <cellStyle name="Total 2 2 3 3 2" xfId="54785"/>
    <cellStyle name="Total 2 2 3 3 3" xfId="54786"/>
    <cellStyle name="Total 2 2 3 3 4" xfId="54787"/>
    <cellStyle name="Total 2 2 3 3 5" xfId="54788"/>
    <cellStyle name="Total 2 2 3 3 6" xfId="54789"/>
    <cellStyle name="Total 2 2 3 3 7" xfId="54790"/>
    <cellStyle name="Total 2 2 3 3 8" xfId="54791"/>
    <cellStyle name="Total 2 2 3 3 9" xfId="54792"/>
    <cellStyle name="Total 2 2 3 4" xfId="54793"/>
    <cellStyle name="Total 2 2 3 4 10" xfId="54794"/>
    <cellStyle name="Total 2 2 3 4 11" xfId="54795"/>
    <cellStyle name="Total 2 2 3 4 12" xfId="54796"/>
    <cellStyle name="Total 2 2 3 4 13" xfId="54797"/>
    <cellStyle name="Total 2 2 3 4 14" xfId="54798"/>
    <cellStyle name="Total 2 2 3 4 2" xfId="54799"/>
    <cellStyle name="Total 2 2 3 4 3" xfId="54800"/>
    <cellStyle name="Total 2 2 3 4 4" xfId="54801"/>
    <cellStyle name="Total 2 2 3 4 5" xfId="54802"/>
    <cellStyle name="Total 2 2 3 4 6" xfId="54803"/>
    <cellStyle name="Total 2 2 3 4 7" xfId="54804"/>
    <cellStyle name="Total 2 2 3 4 8" xfId="54805"/>
    <cellStyle name="Total 2 2 3 4 9" xfId="54806"/>
    <cellStyle name="Total 2 2 3 5" xfId="54807"/>
    <cellStyle name="Total 2 2 3 5 10" xfId="54808"/>
    <cellStyle name="Total 2 2 3 5 11" xfId="54809"/>
    <cellStyle name="Total 2 2 3 5 12" xfId="54810"/>
    <cellStyle name="Total 2 2 3 5 13" xfId="54811"/>
    <cellStyle name="Total 2 2 3 5 2" xfId="54812"/>
    <cellStyle name="Total 2 2 3 5 3" xfId="54813"/>
    <cellStyle name="Total 2 2 3 5 4" xfId="54814"/>
    <cellStyle name="Total 2 2 3 5 5" xfId="54815"/>
    <cellStyle name="Total 2 2 3 5 6" xfId="54816"/>
    <cellStyle name="Total 2 2 3 5 7" xfId="54817"/>
    <cellStyle name="Total 2 2 3 5 8" xfId="54818"/>
    <cellStyle name="Total 2 2 3 5 9" xfId="54819"/>
    <cellStyle name="Total 2 2 3 6" xfId="54820"/>
    <cellStyle name="Total 2 2 3 7" xfId="54821"/>
    <cellStyle name="Total 2 2 3 8" xfId="54822"/>
    <cellStyle name="Total 2 2 3 9" xfId="54823"/>
    <cellStyle name="Total 2 2 4" xfId="54824"/>
    <cellStyle name="Total 2 2 4 10" xfId="54825"/>
    <cellStyle name="Total 2 2 4 11" xfId="54826"/>
    <cellStyle name="Total 2 2 4 12" xfId="54827"/>
    <cellStyle name="Total 2 2 4 13" xfId="54828"/>
    <cellStyle name="Total 2 2 4 14" xfId="54829"/>
    <cellStyle name="Total 2 2 4 2" xfId="54830"/>
    <cellStyle name="Total 2 2 4 3" xfId="54831"/>
    <cellStyle name="Total 2 2 4 4" xfId="54832"/>
    <cellStyle name="Total 2 2 4 5" xfId="54833"/>
    <cellStyle name="Total 2 2 4 6" xfId="54834"/>
    <cellStyle name="Total 2 2 4 7" xfId="54835"/>
    <cellStyle name="Total 2 2 4 8" xfId="54836"/>
    <cellStyle name="Total 2 2 4 9" xfId="54837"/>
    <cellStyle name="Total 2 2 5" xfId="54838"/>
    <cellStyle name="Total 2 2 5 10" xfId="54839"/>
    <cellStyle name="Total 2 2 5 11" xfId="54840"/>
    <cellStyle name="Total 2 2 5 12" xfId="54841"/>
    <cellStyle name="Total 2 2 5 13" xfId="54842"/>
    <cellStyle name="Total 2 2 5 14" xfId="54843"/>
    <cellStyle name="Total 2 2 5 2" xfId="54844"/>
    <cellStyle name="Total 2 2 5 3" xfId="54845"/>
    <cellStyle name="Total 2 2 5 4" xfId="54846"/>
    <cellStyle name="Total 2 2 5 5" xfId="54847"/>
    <cellStyle name="Total 2 2 5 6" xfId="54848"/>
    <cellStyle name="Total 2 2 5 7" xfId="54849"/>
    <cellStyle name="Total 2 2 5 8" xfId="54850"/>
    <cellStyle name="Total 2 2 5 9" xfId="54851"/>
    <cellStyle name="Total 2 2 6" xfId="54852"/>
    <cellStyle name="Total 2 2 6 10" xfId="54853"/>
    <cellStyle name="Total 2 2 6 11" xfId="54854"/>
    <cellStyle name="Total 2 2 6 12" xfId="54855"/>
    <cellStyle name="Total 2 2 6 13" xfId="54856"/>
    <cellStyle name="Total 2 2 6 14" xfId="54857"/>
    <cellStyle name="Total 2 2 6 2" xfId="54858"/>
    <cellStyle name="Total 2 2 6 3" xfId="54859"/>
    <cellStyle name="Total 2 2 6 4" xfId="54860"/>
    <cellStyle name="Total 2 2 6 5" xfId="54861"/>
    <cellStyle name="Total 2 2 6 6" xfId="54862"/>
    <cellStyle name="Total 2 2 6 7" xfId="54863"/>
    <cellStyle name="Total 2 2 6 8" xfId="54864"/>
    <cellStyle name="Total 2 2 6 9" xfId="54865"/>
    <cellStyle name="Total 2 2 7" xfId="54866"/>
    <cellStyle name="Total 2 2 7 10" xfId="54867"/>
    <cellStyle name="Total 2 2 7 11" xfId="54868"/>
    <cellStyle name="Total 2 2 7 12" xfId="54869"/>
    <cellStyle name="Total 2 2 7 13" xfId="54870"/>
    <cellStyle name="Total 2 2 7 14" xfId="54871"/>
    <cellStyle name="Total 2 2 7 2" xfId="54872"/>
    <cellStyle name="Total 2 2 7 3" xfId="54873"/>
    <cellStyle name="Total 2 2 7 4" xfId="54874"/>
    <cellStyle name="Total 2 2 7 5" xfId="54875"/>
    <cellStyle name="Total 2 2 7 6" xfId="54876"/>
    <cellStyle name="Total 2 2 7 7" xfId="54877"/>
    <cellStyle name="Total 2 2 7 8" xfId="54878"/>
    <cellStyle name="Total 2 2 7 9" xfId="54879"/>
    <cellStyle name="Total 2 2 8" xfId="54880"/>
    <cellStyle name="Total 2 2 8 10" xfId="54881"/>
    <cellStyle name="Total 2 2 8 11" xfId="54882"/>
    <cellStyle name="Total 2 2 8 12" xfId="54883"/>
    <cellStyle name="Total 2 2 8 13" xfId="54884"/>
    <cellStyle name="Total 2 2 8 14" xfId="54885"/>
    <cellStyle name="Total 2 2 8 2" xfId="54886"/>
    <cellStyle name="Total 2 2 8 3" xfId="54887"/>
    <cellStyle name="Total 2 2 8 4" xfId="54888"/>
    <cellStyle name="Total 2 2 8 5" xfId="54889"/>
    <cellStyle name="Total 2 2 8 6" xfId="54890"/>
    <cellStyle name="Total 2 2 8 7" xfId="54891"/>
    <cellStyle name="Total 2 2 8 8" xfId="54892"/>
    <cellStyle name="Total 2 2 8 9" xfId="54893"/>
    <cellStyle name="Total 2 2 9" xfId="54894"/>
    <cellStyle name="Total 2 2 9 10" xfId="54895"/>
    <cellStyle name="Total 2 2 9 11" xfId="54896"/>
    <cellStyle name="Total 2 2 9 12" xfId="54897"/>
    <cellStyle name="Total 2 2 9 13" xfId="54898"/>
    <cellStyle name="Total 2 2 9 14" xfId="54899"/>
    <cellStyle name="Total 2 2 9 2" xfId="54900"/>
    <cellStyle name="Total 2 2 9 3" xfId="54901"/>
    <cellStyle name="Total 2 2 9 4" xfId="54902"/>
    <cellStyle name="Total 2 2 9 5" xfId="54903"/>
    <cellStyle name="Total 2 2 9 6" xfId="54904"/>
    <cellStyle name="Total 2 2 9 7" xfId="54905"/>
    <cellStyle name="Total 2 2 9 8" xfId="54906"/>
    <cellStyle name="Total 2 2 9 9" xfId="54907"/>
    <cellStyle name="Total 2 3" xfId="54908"/>
    <cellStyle name="Total 2 3 10" xfId="54909"/>
    <cellStyle name="Total 2 3 11" xfId="54910"/>
    <cellStyle name="Total 2 3 12" xfId="54911"/>
    <cellStyle name="Total 2 3 13" xfId="54912"/>
    <cellStyle name="Total 2 3 14" xfId="54913"/>
    <cellStyle name="Total 2 3 15" xfId="54914"/>
    <cellStyle name="Total 2 3 16" xfId="54915"/>
    <cellStyle name="Total 2 3 17" xfId="54916"/>
    <cellStyle name="Total 2 3 18" xfId="54917"/>
    <cellStyle name="Total 2 3 19" xfId="54918"/>
    <cellStyle name="Total 2 3 2" xfId="54919"/>
    <cellStyle name="Total 2 3 2 10" xfId="54920"/>
    <cellStyle name="Total 2 3 2 11" xfId="54921"/>
    <cellStyle name="Total 2 3 2 12" xfId="54922"/>
    <cellStyle name="Total 2 3 2 13" xfId="54923"/>
    <cellStyle name="Total 2 3 2 14" xfId="54924"/>
    <cellStyle name="Total 2 3 2 15" xfId="54925"/>
    <cellStyle name="Total 2 3 2 16" xfId="54926"/>
    <cellStyle name="Total 2 3 2 17" xfId="54927"/>
    <cellStyle name="Total 2 3 2 18" xfId="54928"/>
    <cellStyle name="Total 2 3 2 19" xfId="54929"/>
    <cellStyle name="Total 2 3 2 2" xfId="54930"/>
    <cellStyle name="Total 2 3 2 2 10" xfId="54931"/>
    <cellStyle name="Total 2 3 2 2 11" xfId="54932"/>
    <cellStyle name="Total 2 3 2 2 12" xfId="54933"/>
    <cellStyle name="Total 2 3 2 2 13" xfId="54934"/>
    <cellStyle name="Total 2 3 2 2 14" xfId="54935"/>
    <cellStyle name="Total 2 3 2 2 2" xfId="54936"/>
    <cellStyle name="Total 2 3 2 2 3" xfId="54937"/>
    <cellStyle name="Total 2 3 2 2 4" xfId="54938"/>
    <cellStyle name="Total 2 3 2 2 5" xfId="54939"/>
    <cellStyle name="Total 2 3 2 2 6" xfId="54940"/>
    <cellStyle name="Total 2 3 2 2 7" xfId="54941"/>
    <cellStyle name="Total 2 3 2 2 8" xfId="54942"/>
    <cellStyle name="Total 2 3 2 2 9" xfId="54943"/>
    <cellStyle name="Total 2 3 2 20" xfId="54944"/>
    <cellStyle name="Total 2 3 2 3" xfId="54945"/>
    <cellStyle name="Total 2 3 2 3 10" xfId="54946"/>
    <cellStyle name="Total 2 3 2 3 11" xfId="54947"/>
    <cellStyle name="Total 2 3 2 3 12" xfId="54948"/>
    <cellStyle name="Total 2 3 2 3 13" xfId="54949"/>
    <cellStyle name="Total 2 3 2 3 14" xfId="54950"/>
    <cellStyle name="Total 2 3 2 3 2" xfId="54951"/>
    <cellStyle name="Total 2 3 2 3 3" xfId="54952"/>
    <cellStyle name="Total 2 3 2 3 4" xfId="54953"/>
    <cellStyle name="Total 2 3 2 3 5" xfId="54954"/>
    <cellStyle name="Total 2 3 2 3 6" xfId="54955"/>
    <cellStyle name="Total 2 3 2 3 7" xfId="54956"/>
    <cellStyle name="Total 2 3 2 3 8" xfId="54957"/>
    <cellStyle name="Total 2 3 2 3 9" xfId="54958"/>
    <cellStyle name="Total 2 3 2 4" xfId="54959"/>
    <cellStyle name="Total 2 3 2 4 10" xfId="54960"/>
    <cellStyle name="Total 2 3 2 4 11" xfId="54961"/>
    <cellStyle name="Total 2 3 2 4 12" xfId="54962"/>
    <cellStyle name="Total 2 3 2 4 13" xfId="54963"/>
    <cellStyle name="Total 2 3 2 4 14" xfId="54964"/>
    <cellStyle name="Total 2 3 2 4 2" xfId="54965"/>
    <cellStyle name="Total 2 3 2 4 3" xfId="54966"/>
    <cellStyle name="Total 2 3 2 4 4" xfId="54967"/>
    <cellStyle name="Total 2 3 2 4 5" xfId="54968"/>
    <cellStyle name="Total 2 3 2 4 6" xfId="54969"/>
    <cellStyle name="Total 2 3 2 4 7" xfId="54970"/>
    <cellStyle name="Total 2 3 2 4 8" xfId="54971"/>
    <cellStyle name="Total 2 3 2 4 9" xfId="54972"/>
    <cellStyle name="Total 2 3 2 5" xfId="54973"/>
    <cellStyle name="Total 2 3 2 5 10" xfId="54974"/>
    <cellStyle name="Total 2 3 2 5 11" xfId="54975"/>
    <cellStyle name="Total 2 3 2 5 12" xfId="54976"/>
    <cellStyle name="Total 2 3 2 5 13" xfId="54977"/>
    <cellStyle name="Total 2 3 2 5 2" xfId="54978"/>
    <cellStyle name="Total 2 3 2 5 3" xfId="54979"/>
    <cellStyle name="Total 2 3 2 5 4" xfId="54980"/>
    <cellStyle name="Total 2 3 2 5 5" xfId="54981"/>
    <cellStyle name="Total 2 3 2 5 6" xfId="54982"/>
    <cellStyle name="Total 2 3 2 5 7" xfId="54983"/>
    <cellStyle name="Total 2 3 2 5 8" xfId="54984"/>
    <cellStyle name="Total 2 3 2 5 9" xfId="54985"/>
    <cellStyle name="Total 2 3 2 6" xfId="54986"/>
    <cellStyle name="Total 2 3 2 7" xfId="54987"/>
    <cellStyle name="Total 2 3 2 8" xfId="54988"/>
    <cellStyle name="Total 2 3 2 9" xfId="54989"/>
    <cellStyle name="Total 2 3 20" xfId="54990"/>
    <cellStyle name="Total 2 3 21" xfId="54991"/>
    <cellStyle name="Total 2 3 22" xfId="54992"/>
    <cellStyle name="Total 2 3 3" xfId="54993"/>
    <cellStyle name="Total 2 3 3 10" xfId="54994"/>
    <cellStyle name="Total 2 3 3 11" xfId="54995"/>
    <cellStyle name="Total 2 3 3 12" xfId="54996"/>
    <cellStyle name="Total 2 3 3 13" xfId="54997"/>
    <cellStyle name="Total 2 3 3 14" xfId="54998"/>
    <cellStyle name="Total 2 3 3 15" xfId="54999"/>
    <cellStyle name="Total 2 3 3 16" xfId="55000"/>
    <cellStyle name="Total 2 3 3 17" xfId="55001"/>
    <cellStyle name="Total 2 3 3 18" xfId="55002"/>
    <cellStyle name="Total 2 3 3 19" xfId="55003"/>
    <cellStyle name="Total 2 3 3 2" xfId="55004"/>
    <cellStyle name="Total 2 3 3 2 10" xfId="55005"/>
    <cellStyle name="Total 2 3 3 2 11" xfId="55006"/>
    <cellStyle name="Total 2 3 3 2 12" xfId="55007"/>
    <cellStyle name="Total 2 3 3 2 13" xfId="55008"/>
    <cellStyle name="Total 2 3 3 2 14" xfId="55009"/>
    <cellStyle name="Total 2 3 3 2 2" xfId="55010"/>
    <cellStyle name="Total 2 3 3 2 3" xfId="55011"/>
    <cellStyle name="Total 2 3 3 2 4" xfId="55012"/>
    <cellStyle name="Total 2 3 3 2 5" xfId="55013"/>
    <cellStyle name="Total 2 3 3 2 6" xfId="55014"/>
    <cellStyle name="Total 2 3 3 2 7" xfId="55015"/>
    <cellStyle name="Total 2 3 3 2 8" xfId="55016"/>
    <cellStyle name="Total 2 3 3 2 9" xfId="55017"/>
    <cellStyle name="Total 2 3 3 20" xfId="55018"/>
    <cellStyle name="Total 2 3 3 3" xfId="55019"/>
    <cellStyle name="Total 2 3 3 3 10" xfId="55020"/>
    <cellStyle name="Total 2 3 3 3 11" xfId="55021"/>
    <cellStyle name="Total 2 3 3 3 12" xfId="55022"/>
    <cellStyle name="Total 2 3 3 3 13" xfId="55023"/>
    <cellStyle name="Total 2 3 3 3 14" xfId="55024"/>
    <cellStyle name="Total 2 3 3 3 2" xfId="55025"/>
    <cellStyle name="Total 2 3 3 3 3" xfId="55026"/>
    <cellStyle name="Total 2 3 3 3 4" xfId="55027"/>
    <cellStyle name="Total 2 3 3 3 5" xfId="55028"/>
    <cellStyle name="Total 2 3 3 3 6" xfId="55029"/>
    <cellStyle name="Total 2 3 3 3 7" xfId="55030"/>
    <cellStyle name="Total 2 3 3 3 8" xfId="55031"/>
    <cellStyle name="Total 2 3 3 3 9" xfId="55032"/>
    <cellStyle name="Total 2 3 3 4" xfId="55033"/>
    <cellStyle name="Total 2 3 3 4 10" xfId="55034"/>
    <cellStyle name="Total 2 3 3 4 11" xfId="55035"/>
    <cellStyle name="Total 2 3 3 4 12" xfId="55036"/>
    <cellStyle name="Total 2 3 3 4 13" xfId="55037"/>
    <cellStyle name="Total 2 3 3 4 14" xfId="55038"/>
    <cellStyle name="Total 2 3 3 4 2" xfId="55039"/>
    <cellStyle name="Total 2 3 3 4 3" xfId="55040"/>
    <cellStyle name="Total 2 3 3 4 4" xfId="55041"/>
    <cellStyle name="Total 2 3 3 4 5" xfId="55042"/>
    <cellStyle name="Total 2 3 3 4 6" xfId="55043"/>
    <cellStyle name="Total 2 3 3 4 7" xfId="55044"/>
    <cellStyle name="Total 2 3 3 4 8" xfId="55045"/>
    <cellStyle name="Total 2 3 3 4 9" xfId="55046"/>
    <cellStyle name="Total 2 3 3 5" xfId="55047"/>
    <cellStyle name="Total 2 3 3 5 10" xfId="55048"/>
    <cellStyle name="Total 2 3 3 5 11" xfId="55049"/>
    <cellStyle name="Total 2 3 3 5 12" xfId="55050"/>
    <cellStyle name="Total 2 3 3 5 13" xfId="55051"/>
    <cellStyle name="Total 2 3 3 5 2" xfId="55052"/>
    <cellStyle name="Total 2 3 3 5 3" xfId="55053"/>
    <cellStyle name="Total 2 3 3 5 4" xfId="55054"/>
    <cellStyle name="Total 2 3 3 5 5" xfId="55055"/>
    <cellStyle name="Total 2 3 3 5 6" xfId="55056"/>
    <cellStyle name="Total 2 3 3 5 7" xfId="55057"/>
    <cellStyle name="Total 2 3 3 5 8" xfId="55058"/>
    <cellStyle name="Total 2 3 3 5 9" xfId="55059"/>
    <cellStyle name="Total 2 3 3 6" xfId="55060"/>
    <cellStyle name="Total 2 3 3 7" xfId="55061"/>
    <cellStyle name="Total 2 3 3 8" xfId="55062"/>
    <cellStyle name="Total 2 3 3 9" xfId="55063"/>
    <cellStyle name="Total 2 3 4" xfId="55064"/>
    <cellStyle name="Total 2 3 4 10" xfId="55065"/>
    <cellStyle name="Total 2 3 4 11" xfId="55066"/>
    <cellStyle name="Total 2 3 4 12" xfId="55067"/>
    <cellStyle name="Total 2 3 4 13" xfId="55068"/>
    <cellStyle name="Total 2 3 4 14" xfId="55069"/>
    <cellStyle name="Total 2 3 4 2" xfId="55070"/>
    <cellStyle name="Total 2 3 4 3" xfId="55071"/>
    <cellStyle name="Total 2 3 4 4" xfId="55072"/>
    <cellStyle name="Total 2 3 4 5" xfId="55073"/>
    <cellStyle name="Total 2 3 4 6" xfId="55074"/>
    <cellStyle name="Total 2 3 4 7" xfId="55075"/>
    <cellStyle name="Total 2 3 4 8" xfId="55076"/>
    <cellStyle name="Total 2 3 4 9" xfId="55077"/>
    <cellStyle name="Total 2 3 5" xfId="55078"/>
    <cellStyle name="Total 2 3 5 10" xfId="55079"/>
    <cellStyle name="Total 2 3 5 11" xfId="55080"/>
    <cellStyle name="Total 2 3 5 12" xfId="55081"/>
    <cellStyle name="Total 2 3 5 13" xfId="55082"/>
    <cellStyle name="Total 2 3 5 14" xfId="55083"/>
    <cellStyle name="Total 2 3 5 2" xfId="55084"/>
    <cellStyle name="Total 2 3 5 3" xfId="55085"/>
    <cellStyle name="Total 2 3 5 4" xfId="55086"/>
    <cellStyle name="Total 2 3 5 5" xfId="55087"/>
    <cellStyle name="Total 2 3 5 6" xfId="55088"/>
    <cellStyle name="Total 2 3 5 7" xfId="55089"/>
    <cellStyle name="Total 2 3 5 8" xfId="55090"/>
    <cellStyle name="Total 2 3 5 9" xfId="55091"/>
    <cellStyle name="Total 2 3 6" xfId="55092"/>
    <cellStyle name="Total 2 3 6 10" xfId="55093"/>
    <cellStyle name="Total 2 3 6 11" xfId="55094"/>
    <cellStyle name="Total 2 3 6 12" xfId="55095"/>
    <cellStyle name="Total 2 3 6 13" xfId="55096"/>
    <cellStyle name="Total 2 3 6 14" xfId="55097"/>
    <cellStyle name="Total 2 3 6 2" xfId="55098"/>
    <cellStyle name="Total 2 3 6 3" xfId="55099"/>
    <cellStyle name="Total 2 3 6 4" xfId="55100"/>
    <cellStyle name="Total 2 3 6 5" xfId="55101"/>
    <cellStyle name="Total 2 3 6 6" xfId="55102"/>
    <cellStyle name="Total 2 3 6 7" xfId="55103"/>
    <cellStyle name="Total 2 3 6 8" xfId="55104"/>
    <cellStyle name="Total 2 3 6 9" xfId="55105"/>
    <cellStyle name="Total 2 3 7" xfId="55106"/>
    <cellStyle name="Total 2 3 7 10" xfId="55107"/>
    <cellStyle name="Total 2 3 7 11" xfId="55108"/>
    <cellStyle name="Total 2 3 7 12" xfId="55109"/>
    <cellStyle name="Total 2 3 7 13" xfId="55110"/>
    <cellStyle name="Total 2 3 7 2" xfId="55111"/>
    <cellStyle name="Total 2 3 7 3" xfId="55112"/>
    <cellStyle name="Total 2 3 7 4" xfId="55113"/>
    <cellStyle name="Total 2 3 7 5" xfId="55114"/>
    <cellStyle name="Total 2 3 7 6" xfId="55115"/>
    <cellStyle name="Total 2 3 7 7" xfId="55116"/>
    <cellStyle name="Total 2 3 7 8" xfId="55117"/>
    <cellStyle name="Total 2 3 7 9" xfId="55118"/>
    <cellStyle name="Total 2 3 8" xfId="55119"/>
    <cellStyle name="Total 2 3 9" xfId="55120"/>
    <cellStyle name="Total 2 4" xfId="55121"/>
    <cellStyle name="Total 2 4 10" xfId="55122"/>
    <cellStyle name="Total 2 4 11" xfId="55123"/>
    <cellStyle name="Total 2 4 12" xfId="55124"/>
    <cellStyle name="Total 2 4 13" xfId="55125"/>
    <cellStyle name="Total 2 4 14" xfId="55126"/>
    <cellStyle name="Total 2 4 15" xfId="55127"/>
    <cellStyle name="Total 2 4 16" xfId="55128"/>
    <cellStyle name="Total 2 4 17" xfId="55129"/>
    <cellStyle name="Total 2 4 18" xfId="55130"/>
    <cellStyle name="Total 2 4 19" xfId="55131"/>
    <cellStyle name="Total 2 4 2" xfId="55132"/>
    <cellStyle name="Total 2 4 2 10" xfId="55133"/>
    <cellStyle name="Total 2 4 2 11" xfId="55134"/>
    <cellStyle name="Total 2 4 2 12" xfId="55135"/>
    <cellStyle name="Total 2 4 2 13" xfId="55136"/>
    <cellStyle name="Total 2 4 2 14" xfId="55137"/>
    <cellStyle name="Total 2 4 2 15" xfId="55138"/>
    <cellStyle name="Total 2 4 2 16" xfId="55139"/>
    <cellStyle name="Total 2 4 2 17" xfId="55140"/>
    <cellStyle name="Total 2 4 2 18" xfId="55141"/>
    <cellStyle name="Total 2 4 2 19" xfId="55142"/>
    <cellStyle name="Total 2 4 2 2" xfId="55143"/>
    <cellStyle name="Total 2 4 2 2 10" xfId="55144"/>
    <cellStyle name="Total 2 4 2 2 11" xfId="55145"/>
    <cellStyle name="Total 2 4 2 2 12" xfId="55146"/>
    <cellStyle name="Total 2 4 2 2 13" xfId="55147"/>
    <cellStyle name="Total 2 4 2 2 14" xfId="55148"/>
    <cellStyle name="Total 2 4 2 2 2" xfId="55149"/>
    <cellStyle name="Total 2 4 2 2 3" xfId="55150"/>
    <cellStyle name="Total 2 4 2 2 4" xfId="55151"/>
    <cellStyle name="Total 2 4 2 2 5" xfId="55152"/>
    <cellStyle name="Total 2 4 2 2 6" xfId="55153"/>
    <cellStyle name="Total 2 4 2 2 7" xfId="55154"/>
    <cellStyle name="Total 2 4 2 2 8" xfId="55155"/>
    <cellStyle name="Total 2 4 2 2 9" xfId="55156"/>
    <cellStyle name="Total 2 4 2 20" xfId="55157"/>
    <cellStyle name="Total 2 4 2 3" xfId="55158"/>
    <cellStyle name="Total 2 4 2 3 10" xfId="55159"/>
    <cellStyle name="Total 2 4 2 3 11" xfId="55160"/>
    <cellStyle name="Total 2 4 2 3 12" xfId="55161"/>
    <cellStyle name="Total 2 4 2 3 13" xfId="55162"/>
    <cellStyle name="Total 2 4 2 3 14" xfId="55163"/>
    <cellStyle name="Total 2 4 2 3 2" xfId="55164"/>
    <cellStyle name="Total 2 4 2 3 3" xfId="55165"/>
    <cellStyle name="Total 2 4 2 3 4" xfId="55166"/>
    <cellStyle name="Total 2 4 2 3 5" xfId="55167"/>
    <cellStyle name="Total 2 4 2 3 6" xfId="55168"/>
    <cellStyle name="Total 2 4 2 3 7" xfId="55169"/>
    <cellStyle name="Total 2 4 2 3 8" xfId="55170"/>
    <cellStyle name="Total 2 4 2 3 9" xfId="55171"/>
    <cellStyle name="Total 2 4 2 4" xfId="55172"/>
    <cellStyle name="Total 2 4 2 4 10" xfId="55173"/>
    <cellStyle name="Total 2 4 2 4 11" xfId="55174"/>
    <cellStyle name="Total 2 4 2 4 12" xfId="55175"/>
    <cellStyle name="Total 2 4 2 4 13" xfId="55176"/>
    <cellStyle name="Total 2 4 2 4 14" xfId="55177"/>
    <cellStyle name="Total 2 4 2 4 2" xfId="55178"/>
    <cellStyle name="Total 2 4 2 4 3" xfId="55179"/>
    <cellStyle name="Total 2 4 2 4 4" xfId="55180"/>
    <cellStyle name="Total 2 4 2 4 5" xfId="55181"/>
    <cellStyle name="Total 2 4 2 4 6" xfId="55182"/>
    <cellStyle name="Total 2 4 2 4 7" xfId="55183"/>
    <cellStyle name="Total 2 4 2 4 8" xfId="55184"/>
    <cellStyle name="Total 2 4 2 4 9" xfId="55185"/>
    <cellStyle name="Total 2 4 2 5" xfId="55186"/>
    <cellStyle name="Total 2 4 2 5 10" xfId="55187"/>
    <cellStyle name="Total 2 4 2 5 11" xfId="55188"/>
    <cellStyle name="Total 2 4 2 5 12" xfId="55189"/>
    <cellStyle name="Total 2 4 2 5 13" xfId="55190"/>
    <cellStyle name="Total 2 4 2 5 2" xfId="55191"/>
    <cellStyle name="Total 2 4 2 5 3" xfId="55192"/>
    <cellStyle name="Total 2 4 2 5 4" xfId="55193"/>
    <cellStyle name="Total 2 4 2 5 5" xfId="55194"/>
    <cellStyle name="Total 2 4 2 5 6" xfId="55195"/>
    <cellStyle name="Total 2 4 2 5 7" xfId="55196"/>
    <cellStyle name="Total 2 4 2 5 8" xfId="55197"/>
    <cellStyle name="Total 2 4 2 5 9" xfId="55198"/>
    <cellStyle name="Total 2 4 2 6" xfId="55199"/>
    <cellStyle name="Total 2 4 2 7" xfId="55200"/>
    <cellStyle name="Total 2 4 2 8" xfId="55201"/>
    <cellStyle name="Total 2 4 2 9" xfId="55202"/>
    <cellStyle name="Total 2 4 20" xfId="55203"/>
    <cellStyle name="Total 2 4 21" xfId="55204"/>
    <cellStyle name="Total 2 4 22" xfId="55205"/>
    <cellStyle name="Total 2 4 3" xfId="55206"/>
    <cellStyle name="Total 2 4 3 10" xfId="55207"/>
    <cellStyle name="Total 2 4 3 11" xfId="55208"/>
    <cellStyle name="Total 2 4 3 12" xfId="55209"/>
    <cellStyle name="Total 2 4 3 13" xfId="55210"/>
    <cellStyle name="Total 2 4 3 14" xfId="55211"/>
    <cellStyle name="Total 2 4 3 15" xfId="55212"/>
    <cellStyle name="Total 2 4 3 16" xfId="55213"/>
    <cellStyle name="Total 2 4 3 17" xfId="55214"/>
    <cellStyle name="Total 2 4 3 18" xfId="55215"/>
    <cellStyle name="Total 2 4 3 19" xfId="55216"/>
    <cellStyle name="Total 2 4 3 2" xfId="55217"/>
    <cellStyle name="Total 2 4 3 2 10" xfId="55218"/>
    <cellStyle name="Total 2 4 3 2 11" xfId="55219"/>
    <cellStyle name="Total 2 4 3 2 12" xfId="55220"/>
    <cellStyle name="Total 2 4 3 2 13" xfId="55221"/>
    <cellStyle name="Total 2 4 3 2 14" xfId="55222"/>
    <cellStyle name="Total 2 4 3 2 2" xfId="55223"/>
    <cellStyle name="Total 2 4 3 2 3" xfId="55224"/>
    <cellStyle name="Total 2 4 3 2 4" xfId="55225"/>
    <cellStyle name="Total 2 4 3 2 5" xfId="55226"/>
    <cellStyle name="Total 2 4 3 2 6" xfId="55227"/>
    <cellStyle name="Total 2 4 3 2 7" xfId="55228"/>
    <cellStyle name="Total 2 4 3 2 8" xfId="55229"/>
    <cellStyle name="Total 2 4 3 2 9" xfId="55230"/>
    <cellStyle name="Total 2 4 3 20" xfId="55231"/>
    <cellStyle name="Total 2 4 3 3" xfId="55232"/>
    <cellStyle name="Total 2 4 3 3 10" xfId="55233"/>
    <cellStyle name="Total 2 4 3 3 11" xfId="55234"/>
    <cellStyle name="Total 2 4 3 3 12" xfId="55235"/>
    <cellStyle name="Total 2 4 3 3 13" xfId="55236"/>
    <cellStyle name="Total 2 4 3 3 14" xfId="55237"/>
    <cellStyle name="Total 2 4 3 3 2" xfId="55238"/>
    <cellStyle name="Total 2 4 3 3 3" xfId="55239"/>
    <cellStyle name="Total 2 4 3 3 4" xfId="55240"/>
    <cellStyle name="Total 2 4 3 3 5" xfId="55241"/>
    <cellStyle name="Total 2 4 3 3 6" xfId="55242"/>
    <cellStyle name="Total 2 4 3 3 7" xfId="55243"/>
    <cellStyle name="Total 2 4 3 3 8" xfId="55244"/>
    <cellStyle name="Total 2 4 3 3 9" xfId="55245"/>
    <cellStyle name="Total 2 4 3 4" xfId="55246"/>
    <cellStyle name="Total 2 4 3 4 10" xfId="55247"/>
    <cellStyle name="Total 2 4 3 4 11" xfId="55248"/>
    <cellStyle name="Total 2 4 3 4 12" xfId="55249"/>
    <cellStyle name="Total 2 4 3 4 13" xfId="55250"/>
    <cellStyle name="Total 2 4 3 4 14" xfId="55251"/>
    <cellStyle name="Total 2 4 3 4 2" xfId="55252"/>
    <cellStyle name="Total 2 4 3 4 3" xfId="55253"/>
    <cellStyle name="Total 2 4 3 4 4" xfId="55254"/>
    <cellStyle name="Total 2 4 3 4 5" xfId="55255"/>
    <cellStyle name="Total 2 4 3 4 6" xfId="55256"/>
    <cellStyle name="Total 2 4 3 4 7" xfId="55257"/>
    <cellStyle name="Total 2 4 3 4 8" xfId="55258"/>
    <cellStyle name="Total 2 4 3 4 9" xfId="55259"/>
    <cellStyle name="Total 2 4 3 5" xfId="55260"/>
    <cellStyle name="Total 2 4 3 5 10" xfId="55261"/>
    <cellStyle name="Total 2 4 3 5 11" xfId="55262"/>
    <cellStyle name="Total 2 4 3 5 12" xfId="55263"/>
    <cellStyle name="Total 2 4 3 5 13" xfId="55264"/>
    <cellStyle name="Total 2 4 3 5 2" xfId="55265"/>
    <cellStyle name="Total 2 4 3 5 3" xfId="55266"/>
    <cellStyle name="Total 2 4 3 5 4" xfId="55267"/>
    <cellStyle name="Total 2 4 3 5 5" xfId="55268"/>
    <cellStyle name="Total 2 4 3 5 6" xfId="55269"/>
    <cellStyle name="Total 2 4 3 5 7" xfId="55270"/>
    <cellStyle name="Total 2 4 3 5 8" xfId="55271"/>
    <cellStyle name="Total 2 4 3 5 9" xfId="55272"/>
    <cellStyle name="Total 2 4 3 6" xfId="55273"/>
    <cellStyle name="Total 2 4 3 7" xfId="55274"/>
    <cellStyle name="Total 2 4 3 8" xfId="55275"/>
    <cellStyle name="Total 2 4 3 9" xfId="55276"/>
    <cellStyle name="Total 2 4 4" xfId="55277"/>
    <cellStyle name="Total 2 4 4 10" xfId="55278"/>
    <cellStyle name="Total 2 4 4 11" xfId="55279"/>
    <cellStyle name="Total 2 4 4 12" xfId="55280"/>
    <cellStyle name="Total 2 4 4 13" xfId="55281"/>
    <cellStyle name="Total 2 4 4 14" xfId="55282"/>
    <cellStyle name="Total 2 4 4 2" xfId="55283"/>
    <cellStyle name="Total 2 4 4 3" xfId="55284"/>
    <cellStyle name="Total 2 4 4 4" xfId="55285"/>
    <cellStyle name="Total 2 4 4 5" xfId="55286"/>
    <cellStyle name="Total 2 4 4 6" xfId="55287"/>
    <cellStyle name="Total 2 4 4 7" xfId="55288"/>
    <cellStyle name="Total 2 4 4 8" xfId="55289"/>
    <cellStyle name="Total 2 4 4 9" xfId="55290"/>
    <cellStyle name="Total 2 4 5" xfId="55291"/>
    <cellStyle name="Total 2 4 5 10" xfId="55292"/>
    <cellStyle name="Total 2 4 5 11" xfId="55293"/>
    <cellStyle name="Total 2 4 5 12" xfId="55294"/>
    <cellStyle name="Total 2 4 5 13" xfId="55295"/>
    <cellStyle name="Total 2 4 5 14" xfId="55296"/>
    <cellStyle name="Total 2 4 5 2" xfId="55297"/>
    <cellStyle name="Total 2 4 5 3" xfId="55298"/>
    <cellStyle name="Total 2 4 5 4" xfId="55299"/>
    <cellStyle name="Total 2 4 5 5" xfId="55300"/>
    <cellStyle name="Total 2 4 5 6" xfId="55301"/>
    <cellStyle name="Total 2 4 5 7" xfId="55302"/>
    <cellStyle name="Total 2 4 5 8" xfId="55303"/>
    <cellStyle name="Total 2 4 5 9" xfId="55304"/>
    <cellStyle name="Total 2 4 6" xfId="55305"/>
    <cellStyle name="Total 2 4 6 10" xfId="55306"/>
    <cellStyle name="Total 2 4 6 11" xfId="55307"/>
    <cellStyle name="Total 2 4 6 12" xfId="55308"/>
    <cellStyle name="Total 2 4 6 13" xfId="55309"/>
    <cellStyle name="Total 2 4 6 14" xfId="55310"/>
    <cellStyle name="Total 2 4 6 2" xfId="55311"/>
    <cellStyle name="Total 2 4 6 3" xfId="55312"/>
    <cellStyle name="Total 2 4 6 4" xfId="55313"/>
    <cellStyle name="Total 2 4 6 5" xfId="55314"/>
    <cellStyle name="Total 2 4 6 6" xfId="55315"/>
    <cellStyle name="Total 2 4 6 7" xfId="55316"/>
    <cellStyle name="Total 2 4 6 8" xfId="55317"/>
    <cellStyle name="Total 2 4 6 9" xfId="55318"/>
    <cellStyle name="Total 2 4 7" xfId="55319"/>
    <cellStyle name="Total 2 4 7 10" xfId="55320"/>
    <cellStyle name="Total 2 4 7 11" xfId="55321"/>
    <cellStyle name="Total 2 4 7 12" xfId="55322"/>
    <cellStyle name="Total 2 4 7 13" xfId="55323"/>
    <cellStyle name="Total 2 4 7 2" xfId="55324"/>
    <cellStyle name="Total 2 4 7 3" xfId="55325"/>
    <cellStyle name="Total 2 4 7 4" xfId="55326"/>
    <cellStyle name="Total 2 4 7 5" xfId="55327"/>
    <cellStyle name="Total 2 4 7 6" xfId="55328"/>
    <cellStyle name="Total 2 4 7 7" xfId="55329"/>
    <cellStyle name="Total 2 4 7 8" xfId="55330"/>
    <cellStyle name="Total 2 4 7 9" xfId="55331"/>
    <cellStyle name="Total 2 4 8" xfId="55332"/>
    <cellStyle name="Total 2 4 9" xfId="55333"/>
    <cellStyle name="Total 2 5" xfId="55334"/>
    <cellStyle name="Total 2 5 10" xfId="55335"/>
    <cellStyle name="Total 2 5 11" xfId="55336"/>
    <cellStyle name="Total 2 5 12" xfId="55337"/>
    <cellStyle name="Total 2 5 13" xfId="55338"/>
    <cellStyle name="Total 2 5 14" xfId="55339"/>
    <cellStyle name="Total 2 5 15" xfId="55340"/>
    <cellStyle name="Total 2 5 16" xfId="55341"/>
    <cellStyle name="Total 2 5 17" xfId="55342"/>
    <cellStyle name="Total 2 5 18" xfId="55343"/>
    <cellStyle name="Total 2 5 19" xfId="55344"/>
    <cellStyle name="Total 2 5 2" xfId="55345"/>
    <cellStyle name="Total 2 5 2 10" xfId="55346"/>
    <cellStyle name="Total 2 5 2 11" xfId="55347"/>
    <cellStyle name="Total 2 5 2 12" xfId="55348"/>
    <cellStyle name="Total 2 5 2 13" xfId="55349"/>
    <cellStyle name="Total 2 5 2 14" xfId="55350"/>
    <cellStyle name="Total 2 5 2 2" xfId="55351"/>
    <cellStyle name="Total 2 5 2 3" xfId="55352"/>
    <cellStyle name="Total 2 5 2 4" xfId="55353"/>
    <cellStyle name="Total 2 5 2 5" xfId="55354"/>
    <cellStyle name="Total 2 5 2 6" xfId="55355"/>
    <cellStyle name="Total 2 5 2 7" xfId="55356"/>
    <cellStyle name="Total 2 5 2 8" xfId="55357"/>
    <cellStyle name="Total 2 5 2 9" xfId="55358"/>
    <cellStyle name="Total 2 5 20" xfId="55359"/>
    <cellStyle name="Total 2 5 3" xfId="55360"/>
    <cellStyle name="Total 2 5 3 10" xfId="55361"/>
    <cellStyle name="Total 2 5 3 11" xfId="55362"/>
    <cellStyle name="Total 2 5 3 12" xfId="55363"/>
    <cellStyle name="Total 2 5 3 13" xfId="55364"/>
    <cellStyle name="Total 2 5 3 14" xfId="55365"/>
    <cellStyle name="Total 2 5 3 2" xfId="55366"/>
    <cellStyle name="Total 2 5 3 3" xfId="55367"/>
    <cellStyle name="Total 2 5 3 4" xfId="55368"/>
    <cellStyle name="Total 2 5 3 5" xfId="55369"/>
    <cellStyle name="Total 2 5 3 6" xfId="55370"/>
    <cellStyle name="Total 2 5 3 7" xfId="55371"/>
    <cellStyle name="Total 2 5 3 8" xfId="55372"/>
    <cellStyle name="Total 2 5 3 9" xfId="55373"/>
    <cellStyle name="Total 2 5 4" xfId="55374"/>
    <cellStyle name="Total 2 5 4 10" xfId="55375"/>
    <cellStyle name="Total 2 5 4 11" xfId="55376"/>
    <cellStyle name="Total 2 5 4 12" xfId="55377"/>
    <cellStyle name="Total 2 5 4 13" xfId="55378"/>
    <cellStyle name="Total 2 5 4 14" xfId="55379"/>
    <cellStyle name="Total 2 5 4 2" xfId="55380"/>
    <cellStyle name="Total 2 5 4 3" xfId="55381"/>
    <cellStyle name="Total 2 5 4 4" xfId="55382"/>
    <cellStyle name="Total 2 5 4 5" xfId="55383"/>
    <cellStyle name="Total 2 5 4 6" xfId="55384"/>
    <cellStyle name="Total 2 5 4 7" xfId="55385"/>
    <cellStyle name="Total 2 5 4 8" xfId="55386"/>
    <cellStyle name="Total 2 5 4 9" xfId="55387"/>
    <cellStyle name="Total 2 5 5" xfId="55388"/>
    <cellStyle name="Total 2 5 5 10" xfId="55389"/>
    <cellStyle name="Total 2 5 5 11" xfId="55390"/>
    <cellStyle name="Total 2 5 5 12" xfId="55391"/>
    <cellStyle name="Total 2 5 5 13" xfId="55392"/>
    <cellStyle name="Total 2 5 5 2" xfId="55393"/>
    <cellStyle name="Total 2 5 5 3" xfId="55394"/>
    <cellStyle name="Total 2 5 5 4" xfId="55395"/>
    <cellStyle name="Total 2 5 5 5" xfId="55396"/>
    <cellStyle name="Total 2 5 5 6" xfId="55397"/>
    <cellStyle name="Total 2 5 5 7" xfId="55398"/>
    <cellStyle name="Total 2 5 5 8" xfId="55399"/>
    <cellStyle name="Total 2 5 5 9" xfId="55400"/>
    <cellStyle name="Total 2 5 6" xfId="55401"/>
    <cellStyle name="Total 2 5 7" xfId="55402"/>
    <cellStyle name="Total 2 5 8" xfId="55403"/>
    <cellStyle name="Total 2 5 9" xfId="55404"/>
    <cellStyle name="Total 2 6" xfId="55405"/>
    <cellStyle name="Total 2 6 10" xfId="55406"/>
    <cellStyle name="Total 2 6 11" xfId="55407"/>
    <cellStyle name="Total 2 6 12" xfId="55408"/>
    <cellStyle name="Total 2 6 13" xfId="55409"/>
    <cellStyle name="Total 2 6 14" xfId="55410"/>
    <cellStyle name="Total 2 6 15" xfId="55411"/>
    <cellStyle name="Total 2 6 16" xfId="55412"/>
    <cellStyle name="Total 2 6 17" xfId="55413"/>
    <cellStyle name="Total 2 6 18" xfId="55414"/>
    <cellStyle name="Total 2 6 19" xfId="55415"/>
    <cellStyle name="Total 2 6 2" xfId="55416"/>
    <cellStyle name="Total 2 6 2 10" xfId="55417"/>
    <cellStyle name="Total 2 6 2 11" xfId="55418"/>
    <cellStyle name="Total 2 6 2 12" xfId="55419"/>
    <cellStyle name="Total 2 6 2 13" xfId="55420"/>
    <cellStyle name="Total 2 6 2 14" xfId="55421"/>
    <cellStyle name="Total 2 6 2 2" xfId="55422"/>
    <cellStyle name="Total 2 6 2 3" xfId="55423"/>
    <cellStyle name="Total 2 6 2 4" xfId="55424"/>
    <cellStyle name="Total 2 6 2 5" xfId="55425"/>
    <cellStyle name="Total 2 6 2 6" xfId="55426"/>
    <cellStyle name="Total 2 6 2 7" xfId="55427"/>
    <cellStyle name="Total 2 6 2 8" xfId="55428"/>
    <cellStyle name="Total 2 6 2 9" xfId="55429"/>
    <cellStyle name="Total 2 6 20" xfId="55430"/>
    <cellStyle name="Total 2 6 3" xfId="55431"/>
    <cellStyle name="Total 2 6 3 10" xfId="55432"/>
    <cellStyle name="Total 2 6 3 11" xfId="55433"/>
    <cellStyle name="Total 2 6 3 12" xfId="55434"/>
    <cellStyle name="Total 2 6 3 13" xfId="55435"/>
    <cellStyle name="Total 2 6 3 14" xfId="55436"/>
    <cellStyle name="Total 2 6 3 2" xfId="55437"/>
    <cellStyle name="Total 2 6 3 3" xfId="55438"/>
    <cellStyle name="Total 2 6 3 4" xfId="55439"/>
    <cellStyle name="Total 2 6 3 5" xfId="55440"/>
    <cellStyle name="Total 2 6 3 6" xfId="55441"/>
    <cellStyle name="Total 2 6 3 7" xfId="55442"/>
    <cellStyle name="Total 2 6 3 8" xfId="55443"/>
    <cellStyle name="Total 2 6 3 9" xfId="55444"/>
    <cellStyle name="Total 2 6 4" xfId="55445"/>
    <cellStyle name="Total 2 6 4 10" xfId="55446"/>
    <cellStyle name="Total 2 6 4 11" xfId="55447"/>
    <cellStyle name="Total 2 6 4 12" xfId="55448"/>
    <cellStyle name="Total 2 6 4 13" xfId="55449"/>
    <cellStyle name="Total 2 6 4 14" xfId="55450"/>
    <cellStyle name="Total 2 6 4 2" xfId="55451"/>
    <cellStyle name="Total 2 6 4 3" xfId="55452"/>
    <cellStyle name="Total 2 6 4 4" xfId="55453"/>
    <cellStyle name="Total 2 6 4 5" xfId="55454"/>
    <cellStyle name="Total 2 6 4 6" xfId="55455"/>
    <cellStyle name="Total 2 6 4 7" xfId="55456"/>
    <cellStyle name="Total 2 6 4 8" xfId="55457"/>
    <cellStyle name="Total 2 6 4 9" xfId="55458"/>
    <cellStyle name="Total 2 6 5" xfId="55459"/>
    <cellStyle name="Total 2 6 5 10" xfId="55460"/>
    <cellStyle name="Total 2 6 5 11" xfId="55461"/>
    <cellStyle name="Total 2 6 5 12" xfId="55462"/>
    <cellStyle name="Total 2 6 5 13" xfId="55463"/>
    <cellStyle name="Total 2 6 5 2" xfId="55464"/>
    <cellStyle name="Total 2 6 5 3" xfId="55465"/>
    <cellStyle name="Total 2 6 5 4" xfId="55466"/>
    <cellStyle name="Total 2 6 5 5" xfId="55467"/>
    <cellStyle name="Total 2 6 5 6" xfId="55468"/>
    <cellStyle name="Total 2 6 5 7" xfId="55469"/>
    <cellStyle name="Total 2 6 5 8" xfId="55470"/>
    <cellStyle name="Total 2 6 5 9" xfId="55471"/>
    <cellStyle name="Total 2 6 6" xfId="55472"/>
    <cellStyle name="Total 2 6 7" xfId="55473"/>
    <cellStyle name="Total 2 6 8" xfId="55474"/>
    <cellStyle name="Total 2 6 9" xfId="55475"/>
    <cellStyle name="Total 2 7" xfId="55476"/>
    <cellStyle name="Total 2 7 10" xfId="55477"/>
    <cellStyle name="Total 2 7 11" xfId="55478"/>
    <cellStyle name="Total 2 7 12" xfId="55479"/>
    <cellStyle name="Total 2 7 13" xfId="55480"/>
    <cellStyle name="Total 2 7 14" xfId="55481"/>
    <cellStyle name="Total 2 7 2" xfId="55482"/>
    <cellStyle name="Total 2 7 3" xfId="55483"/>
    <cellStyle name="Total 2 7 4" xfId="55484"/>
    <cellStyle name="Total 2 7 5" xfId="55485"/>
    <cellStyle name="Total 2 7 6" xfId="55486"/>
    <cellStyle name="Total 2 7 7" xfId="55487"/>
    <cellStyle name="Total 2 7 8" xfId="55488"/>
    <cellStyle name="Total 2 7 9" xfId="55489"/>
    <cellStyle name="Total 2 8" xfId="55490"/>
    <cellStyle name="Total 2 8 10" xfId="55491"/>
    <cellStyle name="Total 2 8 11" xfId="55492"/>
    <cellStyle name="Total 2 8 12" xfId="55493"/>
    <cellStyle name="Total 2 8 13" xfId="55494"/>
    <cellStyle name="Total 2 8 14" xfId="55495"/>
    <cellStyle name="Total 2 8 2" xfId="55496"/>
    <cellStyle name="Total 2 8 3" xfId="55497"/>
    <cellStyle name="Total 2 8 4" xfId="55498"/>
    <cellStyle name="Total 2 8 5" xfId="55499"/>
    <cellStyle name="Total 2 8 6" xfId="55500"/>
    <cellStyle name="Total 2 8 7" xfId="55501"/>
    <cellStyle name="Total 2 8 8" xfId="55502"/>
    <cellStyle name="Total 2 8 9" xfId="55503"/>
    <cellStyle name="Total 2 9" xfId="55504"/>
    <cellStyle name="Total 2 9 10" xfId="55505"/>
    <cellStyle name="Total 2 9 11" xfId="55506"/>
    <cellStyle name="Total 2 9 12" xfId="55507"/>
    <cellStyle name="Total 2 9 13" xfId="55508"/>
    <cellStyle name="Total 2 9 14" xfId="55509"/>
    <cellStyle name="Total 2 9 2" xfId="55510"/>
    <cellStyle name="Total 2 9 3" xfId="55511"/>
    <cellStyle name="Total 2 9 4" xfId="55512"/>
    <cellStyle name="Total 2 9 5" xfId="55513"/>
    <cellStyle name="Total 2 9 6" xfId="55514"/>
    <cellStyle name="Total 2 9 7" xfId="55515"/>
    <cellStyle name="Total 2 9 8" xfId="55516"/>
    <cellStyle name="Total 2 9 9" xfId="55517"/>
    <cellStyle name="Total 20" xfId="55518"/>
    <cellStyle name="Total 3" xfId="55519"/>
    <cellStyle name="Total 3 10" xfId="55520"/>
    <cellStyle name="Total 3 11" xfId="55521"/>
    <cellStyle name="Total 3 12" xfId="55522"/>
    <cellStyle name="Total 3 13" xfId="55523"/>
    <cellStyle name="Total 3 14" xfId="55524"/>
    <cellStyle name="Total 3 15" xfId="55525"/>
    <cellStyle name="Total 3 16" xfId="55526"/>
    <cellStyle name="Total 3 17" xfId="55527"/>
    <cellStyle name="Total 3 18" xfId="55528"/>
    <cellStyle name="Total 3 2" xfId="55529"/>
    <cellStyle name="Total 3 2 10" xfId="55530"/>
    <cellStyle name="Total 3 2 10 10" xfId="55531"/>
    <cellStyle name="Total 3 2 10 11" xfId="55532"/>
    <cellStyle name="Total 3 2 10 12" xfId="55533"/>
    <cellStyle name="Total 3 2 10 13" xfId="55534"/>
    <cellStyle name="Total 3 2 10 2" xfId="55535"/>
    <cellStyle name="Total 3 2 10 3" xfId="55536"/>
    <cellStyle name="Total 3 2 10 4" xfId="55537"/>
    <cellStyle name="Total 3 2 10 5" xfId="55538"/>
    <cellStyle name="Total 3 2 10 6" xfId="55539"/>
    <cellStyle name="Total 3 2 10 7" xfId="55540"/>
    <cellStyle name="Total 3 2 10 8" xfId="55541"/>
    <cellStyle name="Total 3 2 10 9" xfId="55542"/>
    <cellStyle name="Total 3 2 11" xfId="55543"/>
    <cellStyle name="Total 3 2 12" xfId="55544"/>
    <cellStyle name="Total 3 2 13" xfId="55545"/>
    <cellStyle name="Total 3 2 14" xfId="55546"/>
    <cellStyle name="Total 3 2 15" xfId="55547"/>
    <cellStyle name="Total 3 2 16" xfId="55548"/>
    <cellStyle name="Total 3 2 17" xfId="55549"/>
    <cellStyle name="Total 3 2 18" xfId="55550"/>
    <cellStyle name="Total 3 2 19" xfId="55551"/>
    <cellStyle name="Total 3 2 2" xfId="55552"/>
    <cellStyle name="Total 3 2 2 10" xfId="55553"/>
    <cellStyle name="Total 3 2 2 11" xfId="55554"/>
    <cellStyle name="Total 3 2 2 12" xfId="55555"/>
    <cellStyle name="Total 3 2 2 13" xfId="55556"/>
    <cellStyle name="Total 3 2 2 14" xfId="55557"/>
    <cellStyle name="Total 3 2 2 15" xfId="55558"/>
    <cellStyle name="Total 3 2 2 16" xfId="55559"/>
    <cellStyle name="Total 3 2 2 17" xfId="55560"/>
    <cellStyle name="Total 3 2 2 18" xfId="55561"/>
    <cellStyle name="Total 3 2 2 19" xfId="55562"/>
    <cellStyle name="Total 3 2 2 2" xfId="55563"/>
    <cellStyle name="Total 3 2 2 2 10" xfId="55564"/>
    <cellStyle name="Total 3 2 2 2 11" xfId="55565"/>
    <cellStyle name="Total 3 2 2 2 12" xfId="55566"/>
    <cellStyle name="Total 3 2 2 2 13" xfId="55567"/>
    <cellStyle name="Total 3 2 2 2 14" xfId="55568"/>
    <cellStyle name="Total 3 2 2 2 2" xfId="55569"/>
    <cellStyle name="Total 3 2 2 2 3" xfId="55570"/>
    <cellStyle name="Total 3 2 2 2 4" xfId="55571"/>
    <cellStyle name="Total 3 2 2 2 5" xfId="55572"/>
    <cellStyle name="Total 3 2 2 2 6" xfId="55573"/>
    <cellStyle name="Total 3 2 2 2 7" xfId="55574"/>
    <cellStyle name="Total 3 2 2 2 8" xfId="55575"/>
    <cellStyle name="Total 3 2 2 2 9" xfId="55576"/>
    <cellStyle name="Total 3 2 2 20" xfId="55577"/>
    <cellStyle name="Total 3 2 2 3" xfId="55578"/>
    <cellStyle name="Total 3 2 2 3 10" xfId="55579"/>
    <cellStyle name="Total 3 2 2 3 11" xfId="55580"/>
    <cellStyle name="Total 3 2 2 3 12" xfId="55581"/>
    <cellStyle name="Total 3 2 2 3 13" xfId="55582"/>
    <cellStyle name="Total 3 2 2 3 14" xfId="55583"/>
    <cellStyle name="Total 3 2 2 3 2" xfId="55584"/>
    <cellStyle name="Total 3 2 2 3 3" xfId="55585"/>
    <cellStyle name="Total 3 2 2 3 4" xfId="55586"/>
    <cellStyle name="Total 3 2 2 3 5" xfId="55587"/>
    <cellStyle name="Total 3 2 2 3 6" xfId="55588"/>
    <cellStyle name="Total 3 2 2 3 7" xfId="55589"/>
    <cellStyle name="Total 3 2 2 3 8" xfId="55590"/>
    <cellStyle name="Total 3 2 2 3 9" xfId="55591"/>
    <cellStyle name="Total 3 2 2 4" xfId="55592"/>
    <cellStyle name="Total 3 2 2 4 10" xfId="55593"/>
    <cellStyle name="Total 3 2 2 4 11" xfId="55594"/>
    <cellStyle name="Total 3 2 2 4 12" xfId="55595"/>
    <cellStyle name="Total 3 2 2 4 13" xfId="55596"/>
    <cellStyle name="Total 3 2 2 4 14" xfId="55597"/>
    <cellStyle name="Total 3 2 2 4 2" xfId="55598"/>
    <cellStyle name="Total 3 2 2 4 3" xfId="55599"/>
    <cellStyle name="Total 3 2 2 4 4" xfId="55600"/>
    <cellStyle name="Total 3 2 2 4 5" xfId="55601"/>
    <cellStyle name="Total 3 2 2 4 6" xfId="55602"/>
    <cellStyle name="Total 3 2 2 4 7" xfId="55603"/>
    <cellStyle name="Total 3 2 2 4 8" xfId="55604"/>
    <cellStyle name="Total 3 2 2 4 9" xfId="55605"/>
    <cellStyle name="Total 3 2 2 5" xfId="55606"/>
    <cellStyle name="Total 3 2 2 5 10" xfId="55607"/>
    <cellStyle name="Total 3 2 2 5 11" xfId="55608"/>
    <cellStyle name="Total 3 2 2 5 12" xfId="55609"/>
    <cellStyle name="Total 3 2 2 5 13" xfId="55610"/>
    <cellStyle name="Total 3 2 2 5 2" xfId="55611"/>
    <cellStyle name="Total 3 2 2 5 3" xfId="55612"/>
    <cellStyle name="Total 3 2 2 5 4" xfId="55613"/>
    <cellStyle name="Total 3 2 2 5 5" xfId="55614"/>
    <cellStyle name="Total 3 2 2 5 6" xfId="55615"/>
    <cellStyle name="Total 3 2 2 5 7" xfId="55616"/>
    <cellStyle name="Total 3 2 2 5 8" xfId="55617"/>
    <cellStyle name="Total 3 2 2 5 9" xfId="55618"/>
    <cellStyle name="Total 3 2 2 6" xfId="55619"/>
    <cellStyle name="Total 3 2 2 7" xfId="55620"/>
    <cellStyle name="Total 3 2 2 8" xfId="55621"/>
    <cellStyle name="Total 3 2 2 9" xfId="55622"/>
    <cellStyle name="Total 3 2 20" xfId="55623"/>
    <cellStyle name="Total 3 2 21" xfId="55624"/>
    <cellStyle name="Total 3 2 22" xfId="55625"/>
    <cellStyle name="Total 3 2 23" xfId="55626"/>
    <cellStyle name="Total 3 2 24" xfId="55627"/>
    <cellStyle name="Total 3 2 25" xfId="55628"/>
    <cellStyle name="Total 3 2 26" xfId="55629"/>
    <cellStyle name="Total 3 2 27" xfId="55630"/>
    <cellStyle name="Total 3 2 28" xfId="55631"/>
    <cellStyle name="Total 3 2 3" xfId="55632"/>
    <cellStyle name="Total 3 2 3 10" xfId="55633"/>
    <cellStyle name="Total 3 2 3 11" xfId="55634"/>
    <cellStyle name="Total 3 2 3 12" xfId="55635"/>
    <cellStyle name="Total 3 2 3 13" xfId="55636"/>
    <cellStyle name="Total 3 2 3 14" xfId="55637"/>
    <cellStyle name="Total 3 2 3 15" xfId="55638"/>
    <cellStyle name="Total 3 2 3 16" xfId="55639"/>
    <cellStyle name="Total 3 2 3 17" xfId="55640"/>
    <cellStyle name="Total 3 2 3 18" xfId="55641"/>
    <cellStyle name="Total 3 2 3 19" xfId="55642"/>
    <cellStyle name="Total 3 2 3 2" xfId="55643"/>
    <cellStyle name="Total 3 2 3 2 10" xfId="55644"/>
    <cellStyle name="Total 3 2 3 2 11" xfId="55645"/>
    <cellStyle name="Total 3 2 3 2 12" xfId="55646"/>
    <cellStyle name="Total 3 2 3 2 13" xfId="55647"/>
    <cellStyle name="Total 3 2 3 2 14" xfId="55648"/>
    <cellStyle name="Total 3 2 3 2 2" xfId="55649"/>
    <cellStyle name="Total 3 2 3 2 3" xfId="55650"/>
    <cellStyle name="Total 3 2 3 2 4" xfId="55651"/>
    <cellStyle name="Total 3 2 3 2 5" xfId="55652"/>
    <cellStyle name="Total 3 2 3 2 6" xfId="55653"/>
    <cellStyle name="Total 3 2 3 2 7" xfId="55654"/>
    <cellStyle name="Total 3 2 3 2 8" xfId="55655"/>
    <cellStyle name="Total 3 2 3 2 9" xfId="55656"/>
    <cellStyle name="Total 3 2 3 20" xfId="55657"/>
    <cellStyle name="Total 3 2 3 3" xfId="55658"/>
    <cellStyle name="Total 3 2 3 3 10" xfId="55659"/>
    <cellStyle name="Total 3 2 3 3 11" xfId="55660"/>
    <cellStyle name="Total 3 2 3 3 12" xfId="55661"/>
    <cellStyle name="Total 3 2 3 3 13" xfId="55662"/>
    <cellStyle name="Total 3 2 3 3 14" xfId="55663"/>
    <cellStyle name="Total 3 2 3 3 2" xfId="55664"/>
    <cellStyle name="Total 3 2 3 3 3" xfId="55665"/>
    <cellStyle name="Total 3 2 3 3 4" xfId="55666"/>
    <cellStyle name="Total 3 2 3 3 5" xfId="55667"/>
    <cellStyle name="Total 3 2 3 3 6" xfId="55668"/>
    <cellStyle name="Total 3 2 3 3 7" xfId="55669"/>
    <cellStyle name="Total 3 2 3 3 8" xfId="55670"/>
    <cellStyle name="Total 3 2 3 3 9" xfId="55671"/>
    <cellStyle name="Total 3 2 3 4" xfId="55672"/>
    <cellStyle name="Total 3 2 3 4 10" xfId="55673"/>
    <cellStyle name="Total 3 2 3 4 11" xfId="55674"/>
    <cellStyle name="Total 3 2 3 4 12" xfId="55675"/>
    <cellStyle name="Total 3 2 3 4 13" xfId="55676"/>
    <cellStyle name="Total 3 2 3 4 14" xfId="55677"/>
    <cellStyle name="Total 3 2 3 4 2" xfId="55678"/>
    <cellStyle name="Total 3 2 3 4 3" xfId="55679"/>
    <cellStyle name="Total 3 2 3 4 4" xfId="55680"/>
    <cellStyle name="Total 3 2 3 4 5" xfId="55681"/>
    <cellStyle name="Total 3 2 3 4 6" xfId="55682"/>
    <cellStyle name="Total 3 2 3 4 7" xfId="55683"/>
    <cellStyle name="Total 3 2 3 4 8" xfId="55684"/>
    <cellStyle name="Total 3 2 3 4 9" xfId="55685"/>
    <cellStyle name="Total 3 2 3 5" xfId="55686"/>
    <cellStyle name="Total 3 2 3 5 10" xfId="55687"/>
    <cellStyle name="Total 3 2 3 5 11" xfId="55688"/>
    <cellStyle name="Total 3 2 3 5 12" xfId="55689"/>
    <cellStyle name="Total 3 2 3 5 13" xfId="55690"/>
    <cellStyle name="Total 3 2 3 5 2" xfId="55691"/>
    <cellStyle name="Total 3 2 3 5 3" xfId="55692"/>
    <cellStyle name="Total 3 2 3 5 4" xfId="55693"/>
    <cellStyle name="Total 3 2 3 5 5" xfId="55694"/>
    <cellStyle name="Total 3 2 3 5 6" xfId="55695"/>
    <cellStyle name="Total 3 2 3 5 7" xfId="55696"/>
    <cellStyle name="Total 3 2 3 5 8" xfId="55697"/>
    <cellStyle name="Total 3 2 3 5 9" xfId="55698"/>
    <cellStyle name="Total 3 2 3 6" xfId="55699"/>
    <cellStyle name="Total 3 2 3 7" xfId="55700"/>
    <cellStyle name="Total 3 2 3 8" xfId="55701"/>
    <cellStyle name="Total 3 2 3 9" xfId="55702"/>
    <cellStyle name="Total 3 2 4" xfId="55703"/>
    <cellStyle name="Total 3 2 4 10" xfId="55704"/>
    <cellStyle name="Total 3 2 4 11" xfId="55705"/>
    <cellStyle name="Total 3 2 4 12" xfId="55706"/>
    <cellStyle name="Total 3 2 4 13" xfId="55707"/>
    <cellStyle name="Total 3 2 4 14" xfId="55708"/>
    <cellStyle name="Total 3 2 4 2" xfId="55709"/>
    <cellStyle name="Total 3 2 4 3" xfId="55710"/>
    <cellStyle name="Total 3 2 4 4" xfId="55711"/>
    <cellStyle name="Total 3 2 4 5" xfId="55712"/>
    <cellStyle name="Total 3 2 4 6" xfId="55713"/>
    <cellStyle name="Total 3 2 4 7" xfId="55714"/>
    <cellStyle name="Total 3 2 4 8" xfId="55715"/>
    <cellStyle name="Total 3 2 4 9" xfId="55716"/>
    <cellStyle name="Total 3 2 5" xfId="55717"/>
    <cellStyle name="Total 3 2 5 10" xfId="55718"/>
    <cellStyle name="Total 3 2 5 11" xfId="55719"/>
    <cellStyle name="Total 3 2 5 12" xfId="55720"/>
    <cellStyle name="Total 3 2 5 13" xfId="55721"/>
    <cellStyle name="Total 3 2 5 14" xfId="55722"/>
    <cellStyle name="Total 3 2 5 2" xfId="55723"/>
    <cellStyle name="Total 3 2 5 3" xfId="55724"/>
    <cellStyle name="Total 3 2 5 4" xfId="55725"/>
    <cellStyle name="Total 3 2 5 5" xfId="55726"/>
    <cellStyle name="Total 3 2 5 6" xfId="55727"/>
    <cellStyle name="Total 3 2 5 7" xfId="55728"/>
    <cellStyle name="Total 3 2 5 8" xfId="55729"/>
    <cellStyle name="Total 3 2 5 9" xfId="55730"/>
    <cellStyle name="Total 3 2 6" xfId="55731"/>
    <cellStyle name="Total 3 2 6 10" xfId="55732"/>
    <cellStyle name="Total 3 2 6 11" xfId="55733"/>
    <cellStyle name="Total 3 2 6 12" xfId="55734"/>
    <cellStyle name="Total 3 2 6 13" xfId="55735"/>
    <cellStyle name="Total 3 2 6 14" xfId="55736"/>
    <cellStyle name="Total 3 2 6 2" xfId="55737"/>
    <cellStyle name="Total 3 2 6 3" xfId="55738"/>
    <cellStyle name="Total 3 2 6 4" xfId="55739"/>
    <cellStyle name="Total 3 2 6 5" xfId="55740"/>
    <cellStyle name="Total 3 2 6 6" xfId="55741"/>
    <cellStyle name="Total 3 2 6 7" xfId="55742"/>
    <cellStyle name="Total 3 2 6 8" xfId="55743"/>
    <cellStyle name="Total 3 2 6 9" xfId="55744"/>
    <cellStyle name="Total 3 2 7" xfId="55745"/>
    <cellStyle name="Total 3 2 7 10" xfId="55746"/>
    <cellStyle name="Total 3 2 7 11" xfId="55747"/>
    <cellStyle name="Total 3 2 7 12" xfId="55748"/>
    <cellStyle name="Total 3 2 7 13" xfId="55749"/>
    <cellStyle name="Total 3 2 7 14" xfId="55750"/>
    <cellStyle name="Total 3 2 7 2" xfId="55751"/>
    <cellStyle name="Total 3 2 7 3" xfId="55752"/>
    <cellStyle name="Total 3 2 7 4" xfId="55753"/>
    <cellStyle name="Total 3 2 7 5" xfId="55754"/>
    <cellStyle name="Total 3 2 7 6" xfId="55755"/>
    <cellStyle name="Total 3 2 7 7" xfId="55756"/>
    <cellStyle name="Total 3 2 7 8" xfId="55757"/>
    <cellStyle name="Total 3 2 7 9" xfId="55758"/>
    <cellStyle name="Total 3 2 8" xfId="55759"/>
    <cellStyle name="Total 3 2 8 10" xfId="55760"/>
    <cellStyle name="Total 3 2 8 11" xfId="55761"/>
    <cellStyle name="Total 3 2 8 12" xfId="55762"/>
    <cellStyle name="Total 3 2 8 13" xfId="55763"/>
    <cellStyle name="Total 3 2 8 14" xfId="55764"/>
    <cellStyle name="Total 3 2 8 2" xfId="55765"/>
    <cellStyle name="Total 3 2 8 3" xfId="55766"/>
    <cellStyle name="Total 3 2 8 4" xfId="55767"/>
    <cellStyle name="Total 3 2 8 5" xfId="55768"/>
    <cellStyle name="Total 3 2 8 6" xfId="55769"/>
    <cellStyle name="Total 3 2 8 7" xfId="55770"/>
    <cellStyle name="Total 3 2 8 8" xfId="55771"/>
    <cellStyle name="Total 3 2 8 9" xfId="55772"/>
    <cellStyle name="Total 3 2 9" xfId="55773"/>
    <cellStyle name="Total 3 2 9 10" xfId="55774"/>
    <cellStyle name="Total 3 2 9 11" xfId="55775"/>
    <cellStyle name="Total 3 2 9 12" xfId="55776"/>
    <cellStyle name="Total 3 2 9 13" xfId="55777"/>
    <cellStyle name="Total 3 2 9 14" xfId="55778"/>
    <cellStyle name="Total 3 2 9 2" xfId="55779"/>
    <cellStyle name="Total 3 2 9 3" xfId="55780"/>
    <cellStyle name="Total 3 2 9 4" xfId="55781"/>
    <cellStyle name="Total 3 2 9 5" xfId="55782"/>
    <cellStyle name="Total 3 2 9 6" xfId="55783"/>
    <cellStyle name="Total 3 2 9 7" xfId="55784"/>
    <cellStyle name="Total 3 2 9 8" xfId="55785"/>
    <cellStyle name="Total 3 2 9 9" xfId="55786"/>
    <cellStyle name="Total 3 3" xfId="55787"/>
    <cellStyle name="Total 3 3 10" xfId="55788"/>
    <cellStyle name="Total 3 3 11" xfId="55789"/>
    <cellStyle name="Total 3 3 12" xfId="55790"/>
    <cellStyle name="Total 3 3 13" xfId="55791"/>
    <cellStyle name="Total 3 3 14" xfId="55792"/>
    <cellStyle name="Total 3 3 15" xfId="55793"/>
    <cellStyle name="Total 3 3 16" xfId="55794"/>
    <cellStyle name="Total 3 3 17" xfId="55795"/>
    <cellStyle name="Total 3 3 18" xfId="55796"/>
    <cellStyle name="Total 3 3 19" xfId="55797"/>
    <cellStyle name="Total 3 3 2" xfId="55798"/>
    <cellStyle name="Total 3 3 2 10" xfId="55799"/>
    <cellStyle name="Total 3 3 2 11" xfId="55800"/>
    <cellStyle name="Total 3 3 2 12" xfId="55801"/>
    <cellStyle name="Total 3 3 2 13" xfId="55802"/>
    <cellStyle name="Total 3 3 2 14" xfId="55803"/>
    <cellStyle name="Total 3 3 2 15" xfId="55804"/>
    <cellStyle name="Total 3 3 2 16" xfId="55805"/>
    <cellStyle name="Total 3 3 2 17" xfId="55806"/>
    <cellStyle name="Total 3 3 2 18" xfId="55807"/>
    <cellStyle name="Total 3 3 2 19" xfId="55808"/>
    <cellStyle name="Total 3 3 2 2" xfId="55809"/>
    <cellStyle name="Total 3 3 2 2 10" xfId="55810"/>
    <cellStyle name="Total 3 3 2 2 11" xfId="55811"/>
    <cellStyle name="Total 3 3 2 2 12" xfId="55812"/>
    <cellStyle name="Total 3 3 2 2 13" xfId="55813"/>
    <cellStyle name="Total 3 3 2 2 14" xfId="55814"/>
    <cellStyle name="Total 3 3 2 2 2" xfId="55815"/>
    <cellStyle name="Total 3 3 2 2 3" xfId="55816"/>
    <cellStyle name="Total 3 3 2 2 4" xfId="55817"/>
    <cellStyle name="Total 3 3 2 2 5" xfId="55818"/>
    <cellStyle name="Total 3 3 2 2 6" xfId="55819"/>
    <cellStyle name="Total 3 3 2 2 7" xfId="55820"/>
    <cellStyle name="Total 3 3 2 2 8" xfId="55821"/>
    <cellStyle name="Total 3 3 2 2 9" xfId="55822"/>
    <cellStyle name="Total 3 3 2 20" xfId="55823"/>
    <cellStyle name="Total 3 3 2 3" xfId="55824"/>
    <cellStyle name="Total 3 3 2 3 10" xfId="55825"/>
    <cellStyle name="Total 3 3 2 3 11" xfId="55826"/>
    <cellStyle name="Total 3 3 2 3 12" xfId="55827"/>
    <cellStyle name="Total 3 3 2 3 13" xfId="55828"/>
    <cellStyle name="Total 3 3 2 3 14" xfId="55829"/>
    <cellStyle name="Total 3 3 2 3 2" xfId="55830"/>
    <cellStyle name="Total 3 3 2 3 3" xfId="55831"/>
    <cellStyle name="Total 3 3 2 3 4" xfId="55832"/>
    <cellStyle name="Total 3 3 2 3 5" xfId="55833"/>
    <cellStyle name="Total 3 3 2 3 6" xfId="55834"/>
    <cellStyle name="Total 3 3 2 3 7" xfId="55835"/>
    <cellStyle name="Total 3 3 2 3 8" xfId="55836"/>
    <cellStyle name="Total 3 3 2 3 9" xfId="55837"/>
    <cellStyle name="Total 3 3 2 4" xfId="55838"/>
    <cellStyle name="Total 3 3 2 4 10" xfId="55839"/>
    <cellStyle name="Total 3 3 2 4 11" xfId="55840"/>
    <cellStyle name="Total 3 3 2 4 12" xfId="55841"/>
    <cellStyle name="Total 3 3 2 4 13" xfId="55842"/>
    <cellStyle name="Total 3 3 2 4 14" xfId="55843"/>
    <cellStyle name="Total 3 3 2 4 2" xfId="55844"/>
    <cellStyle name="Total 3 3 2 4 3" xfId="55845"/>
    <cellStyle name="Total 3 3 2 4 4" xfId="55846"/>
    <cellStyle name="Total 3 3 2 4 5" xfId="55847"/>
    <cellStyle name="Total 3 3 2 4 6" xfId="55848"/>
    <cellStyle name="Total 3 3 2 4 7" xfId="55849"/>
    <cellStyle name="Total 3 3 2 4 8" xfId="55850"/>
    <cellStyle name="Total 3 3 2 4 9" xfId="55851"/>
    <cellStyle name="Total 3 3 2 5" xfId="55852"/>
    <cellStyle name="Total 3 3 2 5 10" xfId="55853"/>
    <cellStyle name="Total 3 3 2 5 11" xfId="55854"/>
    <cellStyle name="Total 3 3 2 5 12" xfId="55855"/>
    <cellStyle name="Total 3 3 2 5 13" xfId="55856"/>
    <cellStyle name="Total 3 3 2 5 2" xfId="55857"/>
    <cellStyle name="Total 3 3 2 5 3" xfId="55858"/>
    <cellStyle name="Total 3 3 2 5 4" xfId="55859"/>
    <cellStyle name="Total 3 3 2 5 5" xfId="55860"/>
    <cellStyle name="Total 3 3 2 5 6" xfId="55861"/>
    <cellStyle name="Total 3 3 2 5 7" xfId="55862"/>
    <cellStyle name="Total 3 3 2 5 8" xfId="55863"/>
    <cellStyle name="Total 3 3 2 5 9" xfId="55864"/>
    <cellStyle name="Total 3 3 2 6" xfId="55865"/>
    <cellStyle name="Total 3 3 2 7" xfId="55866"/>
    <cellStyle name="Total 3 3 2 8" xfId="55867"/>
    <cellStyle name="Total 3 3 2 9" xfId="55868"/>
    <cellStyle name="Total 3 3 20" xfId="55869"/>
    <cellStyle name="Total 3 3 21" xfId="55870"/>
    <cellStyle name="Total 3 3 22" xfId="55871"/>
    <cellStyle name="Total 3 3 3" xfId="55872"/>
    <cellStyle name="Total 3 3 3 10" xfId="55873"/>
    <cellStyle name="Total 3 3 3 11" xfId="55874"/>
    <cellStyle name="Total 3 3 3 12" xfId="55875"/>
    <cellStyle name="Total 3 3 3 13" xfId="55876"/>
    <cellStyle name="Total 3 3 3 14" xfId="55877"/>
    <cellStyle name="Total 3 3 3 15" xfId="55878"/>
    <cellStyle name="Total 3 3 3 16" xfId="55879"/>
    <cellStyle name="Total 3 3 3 17" xfId="55880"/>
    <cellStyle name="Total 3 3 3 18" xfId="55881"/>
    <cellStyle name="Total 3 3 3 19" xfId="55882"/>
    <cellStyle name="Total 3 3 3 2" xfId="55883"/>
    <cellStyle name="Total 3 3 3 2 10" xfId="55884"/>
    <cellStyle name="Total 3 3 3 2 11" xfId="55885"/>
    <cellStyle name="Total 3 3 3 2 12" xfId="55886"/>
    <cellStyle name="Total 3 3 3 2 13" xfId="55887"/>
    <cellStyle name="Total 3 3 3 2 14" xfId="55888"/>
    <cellStyle name="Total 3 3 3 2 2" xfId="55889"/>
    <cellStyle name="Total 3 3 3 2 3" xfId="55890"/>
    <cellStyle name="Total 3 3 3 2 4" xfId="55891"/>
    <cellStyle name="Total 3 3 3 2 5" xfId="55892"/>
    <cellStyle name="Total 3 3 3 2 6" xfId="55893"/>
    <cellStyle name="Total 3 3 3 2 7" xfId="55894"/>
    <cellStyle name="Total 3 3 3 2 8" xfId="55895"/>
    <cellStyle name="Total 3 3 3 2 9" xfId="55896"/>
    <cellStyle name="Total 3 3 3 20" xfId="55897"/>
    <cellStyle name="Total 3 3 3 3" xfId="55898"/>
    <cellStyle name="Total 3 3 3 3 10" xfId="55899"/>
    <cellStyle name="Total 3 3 3 3 11" xfId="55900"/>
    <cellStyle name="Total 3 3 3 3 12" xfId="55901"/>
    <cellStyle name="Total 3 3 3 3 13" xfId="55902"/>
    <cellStyle name="Total 3 3 3 3 14" xfId="55903"/>
    <cellStyle name="Total 3 3 3 3 2" xfId="55904"/>
    <cellStyle name="Total 3 3 3 3 3" xfId="55905"/>
    <cellStyle name="Total 3 3 3 3 4" xfId="55906"/>
    <cellStyle name="Total 3 3 3 3 5" xfId="55907"/>
    <cellStyle name="Total 3 3 3 3 6" xfId="55908"/>
    <cellStyle name="Total 3 3 3 3 7" xfId="55909"/>
    <cellStyle name="Total 3 3 3 3 8" xfId="55910"/>
    <cellStyle name="Total 3 3 3 3 9" xfId="55911"/>
    <cellStyle name="Total 3 3 3 4" xfId="55912"/>
    <cellStyle name="Total 3 3 3 4 10" xfId="55913"/>
    <cellStyle name="Total 3 3 3 4 11" xfId="55914"/>
    <cellStyle name="Total 3 3 3 4 12" xfId="55915"/>
    <cellStyle name="Total 3 3 3 4 13" xfId="55916"/>
    <cellStyle name="Total 3 3 3 4 14" xfId="55917"/>
    <cellStyle name="Total 3 3 3 4 2" xfId="55918"/>
    <cellStyle name="Total 3 3 3 4 3" xfId="55919"/>
    <cellStyle name="Total 3 3 3 4 4" xfId="55920"/>
    <cellStyle name="Total 3 3 3 4 5" xfId="55921"/>
    <cellStyle name="Total 3 3 3 4 6" xfId="55922"/>
    <cellStyle name="Total 3 3 3 4 7" xfId="55923"/>
    <cellStyle name="Total 3 3 3 4 8" xfId="55924"/>
    <cellStyle name="Total 3 3 3 4 9" xfId="55925"/>
    <cellStyle name="Total 3 3 3 5" xfId="55926"/>
    <cellStyle name="Total 3 3 3 5 10" xfId="55927"/>
    <cellStyle name="Total 3 3 3 5 11" xfId="55928"/>
    <cellStyle name="Total 3 3 3 5 12" xfId="55929"/>
    <cellStyle name="Total 3 3 3 5 13" xfId="55930"/>
    <cellStyle name="Total 3 3 3 5 2" xfId="55931"/>
    <cellStyle name="Total 3 3 3 5 3" xfId="55932"/>
    <cellStyle name="Total 3 3 3 5 4" xfId="55933"/>
    <cellStyle name="Total 3 3 3 5 5" xfId="55934"/>
    <cellStyle name="Total 3 3 3 5 6" xfId="55935"/>
    <cellStyle name="Total 3 3 3 5 7" xfId="55936"/>
    <cellStyle name="Total 3 3 3 5 8" xfId="55937"/>
    <cellStyle name="Total 3 3 3 5 9" xfId="55938"/>
    <cellStyle name="Total 3 3 3 6" xfId="55939"/>
    <cellStyle name="Total 3 3 3 7" xfId="55940"/>
    <cellStyle name="Total 3 3 3 8" xfId="55941"/>
    <cellStyle name="Total 3 3 3 9" xfId="55942"/>
    <cellStyle name="Total 3 3 4" xfId="55943"/>
    <cellStyle name="Total 3 3 4 10" xfId="55944"/>
    <cellStyle name="Total 3 3 4 11" xfId="55945"/>
    <cellStyle name="Total 3 3 4 12" xfId="55946"/>
    <cellStyle name="Total 3 3 4 13" xfId="55947"/>
    <cellStyle name="Total 3 3 4 14" xfId="55948"/>
    <cellStyle name="Total 3 3 4 2" xfId="55949"/>
    <cellStyle name="Total 3 3 4 3" xfId="55950"/>
    <cellStyle name="Total 3 3 4 4" xfId="55951"/>
    <cellStyle name="Total 3 3 4 5" xfId="55952"/>
    <cellStyle name="Total 3 3 4 6" xfId="55953"/>
    <cellStyle name="Total 3 3 4 7" xfId="55954"/>
    <cellStyle name="Total 3 3 4 8" xfId="55955"/>
    <cellStyle name="Total 3 3 4 9" xfId="55956"/>
    <cellStyle name="Total 3 3 5" xfId="55957"/>
    <cellStyle name="Total 3 3 5 10" xfId="55958"/>
    <cellStyle name="Total 3 3 5 11" xfId="55959"/>
    <cellStyle name="Total 3 3 5 12" xfId="55960"/>
    <cellStyle name="Total 3 3 5 13" xfId="55961"/>
    <cellStyle name="Total 3 3 5 14" xfId="55962"/>
    <cellStyle name="Total 3 3 5 2" xfId="55963"/>
    <cellStyle name="Total 3 3 5 3" xfId="55964"/>
    <cellStyle name="Total 3 3 5 4" xfId="55965"/>
    <cellStyle name="Total 3 3 5 5" xfId="55966"/>
    <cellStyle name="Total 3 3 5 6" xfId="55967"/>
    <cellStyle name="Total 3 3 5 7" xfId="55968"/>
    <cellStyle name="Total 3 3 5 8" xfId="55969"/>
    <cellStyle name="Total 3 3 5 9" xfId="55970"/>
    <cellStyle name="Total 3 3 6" xfId="55971"/>
    <cellStyle name="Total 3 3 6 10" xfId="55972"/>
    <cellStyle name="Total 3 3 6 11" xfId="55973"/>
    <cellStyle name="Total 3 3 6 12" xfId="55974"/>
    <cellStyle name="Total 3 3 6 13" xfId="55975"/>
    <cellStyle name="Total 3 3 6 14" xfId="55976"/>
    <cellStyle name="Total 3 3 6 2" xfId="55977"/>
    <cellStyle name="Total 3 3 6 3" xfId="55978"/>
    <cellStyle name="Total 3 3 6 4" xfId="55979"/>
    <cellStyle name="Total 3 3 6 5" xfId="55980"/>
    <cellStyle name="Total 3 3 6 6" xfId="55981"/>
    <cellStyle name="Total 3 3 6 7" xfId="55982"/>
    <cellStyle name="Total 3 3 6 8" xfId="55983"/>
    <cellStyle name="Total 3 3 6 9" xfId="55984"/>
    <cellStyle name="Total 3 3 7" xfId="55985"/>
    <cellStyle name="Total 3 3 7 10" xfId="55986"/>
    <cellStyle name="Total 3 3 7 11" xfId="55987"/>
    <cellStyle name="Total 3 3 7 12" xfId="55988"/>
    <cellStyle name="Total 3 3 7 13" xfId="55989"/>
    <cellStyle name="Total 3 3 7 2" xfId="55990"/>
    <cellStyle name="Total 3 3 7 3" xfId="55991"/>
    <cellStyle name="Total 3 3 7 4" xfId="55992"/>
    <cellStyle name="Total 3 3 7 5" xfId="55993"/>
    <cellStyle name="Total 3 3 7 6" xfId="55994"/>
    <cellStyle name="Total 3 3 7 7" xfId="55995"/>
    <cellStyle name="Total 3 3 7 8" xfId="55996"/>
    <cellStyle name="Total 3 3 7 9" xfId="55997"/>
    <cellStyle name="Total 3 3 8" xfId="55998"/>
    <cellStyle name="Total 3 3 9" xfId="55999"/>
    <cellStyle name="Total 3 4" xfId="56000"/>
    <cellStyle name="Total 3 4 10" xfId="56001"/>
    <cellStyle name="Total 3 4 11" xfId="56002"/>
    <cellStyle name="Total 3 4 12" xfId="56003"/>
    <cellStyle name="Total 3 4 13" xfId="56004"/>
    <cellStyle name="Total 3 4 14" xfId="56005"/>
    <cellStyle name="Total 3 4 15" xfId="56006"/>
    <cellStyle name="Total 3 4 16" xfId="56007"/>
    <cellStyle name="Total 3 4 17" xfId="56008"/>
    <cellStyle name="Total 3 4 18" xfId="56009"/>
    <cellStyle name="Total 3 4 19" xfId="56010"/>
    <cellStyle name="Total 3 4 2" xfId="56011"/>
    <cellStyle name="Total 3 4 2 10" xfId="56012"/>
    <cellStyle name="Total 3 4 2 11" xfId="56013"/>
    <cellStyle name="Total 3 4 2 12" xfId="56014"/>
    <cellStyle name="Total 3 4 2 13" xfId="56015"/>
    <cellStyle name="Total 3 4 2 14" xfId="56016"/>
    <cellStyle name="Total 3 4 2 15" xfId="56017"/>
    <cellStyle name="Total 3 4 2 16" xfId="56018"/>
    <cellStyle name="Total 3 4 2 17" xfId="56019"/>
    <cellStyle name="Total 3 4 2 18" xfId="56020"/>
    <cellStyle name="Total 3 4 2 19" xfId="56021"/>
    <cellStyle name="Total 3 4 2 2" xfId="56022"/>
    <cellStyle name="Total 3 4 2 2 10" xfId="56023"/>
    <cellStyle name="Total 3 4 2 2 11" xfId="56024"/>
    <cellStyle name="Total 3 4 2 2 12" xfId="56025"/>
    <cellStyle name="Total 3 4 2 2 13" xfId="56026"/>
    <cellStyle name="Total 3 4 2 2 14" xfId="56027"/>
    <cellStyle name="Total 3 4 2 2 2" xfId="56028"/>
    <cellStyle name="Total 3 4 2 2 3" xfId="56029"/>
    <cellStyle name="Total 3 4 2 2 4" xfId="56030"/>
    <cellStyle name="Total 3 4 2 2 5" xfId="56031"/>
    <cellStyle name="Total 3 4 2 2 6" xfId="56032"/>
    <cellStyle name="Total 3 4 2 2 7" xfId="56033"/>
    <cellStyle name="Total 3 4 2 2 8" xfId="56034"/>
    <cellStyle name="Total 3 4 2 2 9" xfId="56035"/>
    <cellStyle name="Total 3 4 2 20" xfId="56036"/>
    <cellStyle name="Total 3 4 2 3" xfId="56037"/>
    <cellStyle name="Total 3 4 2 3 10" xfId="56038"/>
    <cellStyle name="Total 3 4 2 3 11" xfId="56039"/>
    <cellStyle name="Total 3 4 2 3 12" xfId="56040"/>
    <cellStyle name="Total 3 4 2 3 13" xfId="56041"/>
    <cellStyle name="Total 3 4 2 3 14" xfId="56042"/>
    <cellStyle name="Total 3 4 2 3 2" xfId="56043"/>
    <cellStyle name="Total 3 4 2 3 3" xfId="56044"/>
    <cellStyle name="Total 3 4 2 3 4" xfId="56045"/>
    <cellStyle name="Total 3 4 2 3 5" xfId="56046"/>
    <cellStyle name="Total 3 4 2 3 6" xfId="56047"/>
    <cellStyle name="Total 3 4 2 3 7" xfId="56048"/>
    <cellStyle name="Total 3 4 2 3 8" xfId="56049"/>
    <cellStyle name="Total 3 4 2 3 9" xfId="56050"/>
    <cellStyle name="Total 3 4 2 4" xfId="56051"/>
    <cellStyle name="Total 3 4 2 4 10" xfId="56052"/>
    <cellStyle name="Total 3 4 2 4 11" xfId="56053"/>
    <cellStyle name="Total 3 4 2 4 12" xfId="56054"/>
    <cellStyle name="Total 3 4 2 4 13" xfId="56055"/>
    <cellStyle name="Total 3 4 2 4 14" xfId="56056"/>
    <cellStyle name="Total 3 4 2 4 2" xfId="56057"/>
    <cellStyle name="Total 3 4 2 4 3" xfId="56058"/>
    <cellStyle name="Total 3 4 2 4 4" xfId="56059"/>
    <cellStyle name="Total 3 4 2 4 5" xfId="56060"/>
    <cellStyle name="Total 3 4 2 4 6" xfId="56061"/>
    <cellStyle name="Total 3 4 2 4 7" xfId="56062"/>
    <cellStyle name="Total 3 4 2 4 8" xfId="56063"/>
    <cellStyle name="Total 3 4 2 4 9" xfId="56064"/>
    <cellStyle name="Total 3 4 2 5" xfId="56065"/>
    <cellStyle name="Total 3 4 2 5 10" xfId="56066"/>
    <cellStyle name="Total 3 4 2 5 11" xfId="56067"/>
    <cellStyle name="Total 3 4 2 5 12" xfId="56068"/>
    <cellStyle name="Total 3 4 2 5 13" xfId="56069"/>
    <cellStyle name="Total 3 4 2 5 2" xfId="56070"/>
    <cellStyle name="Total 3 4 2 5 3" xfId="56071"/>
    <cellStyle name="Total 3 4 2 5 4" xfId="56072"/>
    <cellStyle name="Total 3 4 2 5 5" xfId="56073"/>
    <cellStyle name="Total 3 4 2 5 6" xfId="56074"/>
    <cellStyle name="Total 3 4 2 5 7" xfId="56075"/>
    <cellStyle name="Total 3 4 2 5 8" xfId="56076"/>
    <cellStyle name="Total 3 4 2 5 9" xfId="56077"/>
    <cellStyle name="Total 3 4 2 6" xfId="56078"/>
    <cellStyle name="Total 3 4 2 7" xfId="56079"/>
    <cellStyle name="Total 3 4 2 8" xfId="56080"/>
    <cellStyle name="Total 3 4 2 9" xfId="56081"/>
    <cellStyle name="Total 3 4 20" xfId="56082"/>
    <cellStyle name="Total 3 4 21" xfId="56083"/>
    <cellStyle name="Total 3 4 22" xfId="56084"/>
    <cellStyle name="Total 3 4 3" xfId="56085"/>
    <cellStyle name="Total 3 4 3 10" xfId="56086"/>
    <cellStyle name="Total 3 4 3 11" xfId="56087"/>
    <cellStyle name="Total 3 4 3 12" xfId="56088"/>
    <cellStyle name="Total 3 4 3 13" xfId="56089"/>
    <cellStyle name="Total 3 4 3 14" xfId="56090"/>
    <cellStyle name="Total 3 4 3 15" xfId="56091"/>
    <cellStyle name="Total 3 4 3 16" xfId="56092"/>
    <cellStyle name="Total 3 4 3 17" xfId="56093"/>
    <cellStyle name="Total 3 4 3 18" xfId="56094"/>
    <cellStyle name="Total 3 4 3 19" xfId="56095"/>
    <cellStyle name="Total 3 4 3 2" xfId="56096"/>
    <cellStyle name="Total 3 4 3 2 10" xfId="56097"/>
    <cellStyle name="Total 3 4 3 2 11" xfId="56098"/>
    <cellStyle name="Total 3 4 3 2 12" xfId="56099"/>
    <cellStyle name="Total 3 4 3 2 13" xfId="56100"/>
    <cellStyle name="Total 3 4 3 2 14" xfId="56101"/>
    <cellStyle name="Total 3 4 3 2 2" xfId="56102"/>
    <cellStyle name="Total 3 4 3 2 3" xfId="56103"/>
    <cellStyle name="Total 3 4 3 2 4" xfId="56104"/>
    <cellStyle name="Total 3 4 3 2 5" xfId="56105"/>
    <cellStyle name="Total 3 4 3 2 6" xfId="56106"/>
    <cellStyle name="Total 3 4 3 2 7" xfId="56107"/>
    <cellStyle name="Total 3 4 3 2 8" xfId="56108"/>
    <cellStyle name="Total 3 4 3 2 9" xfId="56109"/>
    <cellStyle name="Total 3 4 3 20" xfId="56110"/>
    <cellStyle name="Total 3 4 3 3" xfId="56111"/>
    <cellStyle name="Total 3 4 3 3 10" xfId="56112"/>
    <cellStyle name="Total 3 4 3 3 11" xfId="56113"/>
    <cellStyle name="Total 3 4 3 3 12" xfId="56114"/>
    <cellStyle name="Total 3 4 3 3 13" xfId="56115"/>
    <cellStyle name="Total 3 4 3 3 14" xfId="56116"/>
    <cellStyle name="Total 3 4 3 3 2" xfId="56117"/>
    <cellStyle name="Total 3 4 3 3 3" xfId="56118"/>
    <cellStyle name="Total 3 4 3 3 4" xfId="56119"/>
    <cellStyle name="Total 3 4 3 3 5" xfId="56120"/>
    <cellStyle name="Total 3 4 3 3 6" xfId="56121"/>
    <cellStyle name="Total 3 4 3 3 7" xfId="56122"/>
    <cellStyle name="Total 3 4 3 3 8" xfId="56123"/>
    <cellStyle name="Total 3 4 3 3 9" xfId="56124"/>
    <cellStyle name="Total 3 4 3 4" xfId="56125"/>
    <cellStyle name="Total 3 4 3 4 10" xfId="56126"/>
    <cellStyle name="Total 3 4 3 4 11" xfId="56127"/>
    <cellStyle name="Total 3 4 3 4 12" xfId="56128"/>
    <cellStyle name="Total 3 4 3 4 13" xfId="56129"/>
    <cellStyle name="Total 3 4 3 4 14" xfId="56130"/>
    <cellStyle name="Total 3 4 3 4 2" xfId="56131"/>
    <cellStyle name="Total 3 4 3 4 3" xfId="56132"/>
    <cellStyle name="Total 3 4 3 4 4" xfId="56133"/>
    <cellStyle name="Total 3 4 3 4 5" xfId="56134"/>
    <cellStyle name="Total 3 4 3 4 6" xfId="56135"/>
    <cellStyle name="Total 3 4 3 4 7" xfId="56136"/>
    <cellStyle name="Total 3 4 3 4 8" xfId="56137"/>
    <cellStyle name="Total 3 4 3 4 9" xfId="56138"/>
    <cellStyle name="Total 3 4 3 5" xfId="56139"/>
    <cellStyle name="Total 3 4 3 5 10" xfId="56140"/>
    <cellStyle name="Total 3 4 3 5 11" xfId="56141"/>
    <cellStyle name="Total 3 4 3 5 12" xfId="56142"/>
    <cellStyle name="Total 3 4 3 5 13" xfId="56143"/>
    <cellStyle name="Total 3 4 3 5 2" xfId="56144"/>
    <cellStyle name="Total 3 4 3 5 3" xfId="56145"/>
    <cellStyle name="Total 3 4 3 5 4" xfId="56146"/>
    <cellStyle name="Total 3 4 3 5 5" xfId="56147"/>
    <cellStyle name="Total 3 4 3 5 6" xfId="56148"/>
    <cellStyle name="Total 3 4 3 5 7" xfId="56149"/>
    <cellStyle name="Total 3 4 3 5 8" xfId="56150"/>
    <cellStyle name="Total 3 4 3 5 9" xfId="56151"/>
    <cellStyle name="Total 3 4 3 6" xfId="56152"/>
    <cellStyle name="Total 3 4 3 7" xfId="56153"/>
    <cellStyle name="Total 3 4 3 8" xfId="56154"/>
    <cellStyle name="Total 3 4 3 9" xfId="56155"/>
    <cellStyle name="Total 3 4 4" xfId="56156"/>
    <cellStyle name="Total 3 4 4 10" xfId="56157"/>
    <cellStyle name="Total 3 4 4 11" xfId="56158"/>
    <cellStyle name="Total 3 4 4 12" xfId="56159"/>
    <cellStyle name="Total 3 4 4 13" xfId="56160"/>
    <cellStyle name="Total 3 4 4 14" xfId="56161"/>
    <cellStyle name="Total 3 4 4 2" xfId="56162"/>
    <cellStyle name="Total 3 4 4 3" xfId="56163"/>
    <cellStyle name="Total 3 4 4 4" xfId="56164"/>
    <cellStyle name="Total 3 4 4 5" xfId="56165"/>
    <cellStyle name="Total 3 4 4 6" xfId="56166"/>
    <cellStyle name="Total 3 4 4 7" xfId="56167"/>
    <cellStyle name="Total 3 4 4 8" xfId="56168"/>
    <cellStyle name="Total 3 4 4 9" xfId="56169"/>
    <cellStyle name="Total 3 4 5" xfId="56170"/>
    <cellStyle name="Total 3 4 5 10" xfId="56171"/>
    <cellStyle name="Total 3 4 5 11" xfId="56172"/>
    <cellStyle name="Total 3 4 5 12" xfId="56173"/>
    <cellStyle name="Total 3 4 5 13" xfId="56174"/>
    <cellStyle name="Total 3 4 5 14" xfId="56175"/>
    <cellStyle name="Total 3 4 5 2" xfId="56176"/>
    <cellStyle name="Total 3 4 5 3" xfId="56177"/>
    <cellStyle name="Total 3 4 5 4" xfId="56178"/>
    <cellStyle name="Total 3 4 5 5" xfId="56179"/>
    <cellStyle name="Total 3 4 5 6" xfId="56180"/>
    <cellStyle name="Total 3 4 5 7" xfId="56181"/>
    <cellStyle name="Total 3 4 5 8" xfId="56182"/>
    <cellStyle name="Total 3 4 5 9" xfId="56183"/>
    <cellStyle name="Total 3 4 6" xfId="56184"/>
    <cellStyle name="Total 3 4 6 10" xfId="56185"/>
    <cellStyle name="Total 3 4 6 11" xfId="56186"/>
    <cellStyle name="Total 3 4 6 12" xfId="56187"/>
    <cellStyle name="Total 3 4 6 13" xfId="56188"/>
    <cellStyle name="Total 3 4 6 14" xfId="56189"/>
    <cellStyle name="Total 3 4 6 2" xfId="56190"/>
    <cellStyle name="Total 3 4 6 3" xfId="56191"/>
    <cellStyle name="Total 3 4 6 4" xfId="56192"/>
    <cellStyle name="Total 3 4 6 5" xfId="56193"/>
    <cellStyle name="Total 3 4 6 6" xfId="56194"/>
    <cellStyle name="Total 3 4 6 7" xfId="56195"/>
    <cellStyle name="Total 3 4 6 8" xfId="56196"/>
    <cellStyle name="Total 3 4 6 9" xfId="56197"/>
    <cellStyle name="Total 3 4 7" xfId="56198"/>
    <cellStyle name="Total 3 4 7 10" xfId="56199"/>
    <cellStyle name="Total 3 4 7 11" xfId="56200"/>
    <cellStyle name="Total 3 4 7 12" xfId="56201"/>
    <cellStyle name="Total 3 4 7 13" xfId="56202"/>
    <cellStyle name="Total 3 4 7 2" xfId="56203"/>
    <cellStyle name="Total 3 4 7 3" xfId="56204"/>
    <cellStyle name="Total 3 4 7 4" xfId="56205"/>
    <cellStyle name="Total 3 4 7 5" xfId="56206"/>
    <cellStyle name="Total 3 4 7 6" xfId="56207"/>
    <cellStyle name="Total 3 4 7 7" xfId="56208"/>
    <cellStyle name="Total 3 4 7 8" xfId="56209"/>
    <cellStyle name="Total 3 4 7 9" xfId="56210"/>
    <cellStyle name="Total 3 4 8" xfId="56211"/>
    <cellStyle name="Total 3 4 9" xfId="56212"/>
    <cellStyle name="Total 3 5" xfId="56213"/>
    <cellStyle name="Total 3 5 10" xfId="56214"/>
    <cellStyle name="Total 3 5 11" xfId="56215"/>
    <cellStyle name="Total 3 5 12" xfId="56216"/>
    <cellStyle name="Total 3 5 13" xfId="56217"/>
    <cellStyle name="Total 3 5 14" xfId="56218"/>
    <cellStyle name="Total 3 5 15" xfId="56219"/>
    <cellStyle name="Total 3 5 16" xfId="56220"/>
    <cellStyle name="Total 3 5 17" xfId="56221"/>
    <cellStyle name="Total 3 5 18" xfId="56222"/>
    <cellStyle name="Total 3 5 19" xfId="56223"/>
    <cellStyle name="Total 3 5 2" xfId="56224"/>
    <cellStyle name="Total 3 5 2 10" xfId="56225"/>
    <cellStyle name="Total 3 5 2 11" xfId="56226"/>
    <cellStyle name="Total 3 5 2 12" xfId="56227"/>
    <cellStyle name="Total 3 5 2 13" xfId="56228"/>
    <cellStyle name="Total 3 5 2 14" xfId="56229"/>
    <cellStyle name="Total 3 5 2 2" xfId="56230"/>
    <cellStyle name="Total 3 5 2 3" xfId="56231"/>
    <cellStyle name="Total 3 5 2 4" xfId="56232"/>
    <cellStyle name="Total 3 5 2 5" xfId="56233"/>
    <cellStyle name="Total 3 5 2 6" xfId="56234"/>
    <cellStyle name="Total 3 5 2 7" xfId="56235"/>
    <cellStyle name="Total 3 5 2 8" xfId="56236"/>
    <cellStyle name="Total 3 5 2 9" xfId="56237"/>
    <cellStyle name="Total 3 5 20" xfId="56238"/>
    <cellStyle name="Total 3 5 3" xfId="56239"/>
    <cellStyle name="Total 3 5 3 10" xfId="56240"/>
    <cellStyle name="Total 3 5 3 11" xfId="56241"/>
    <cellStyle name="Total 3 5 3 12" xfId="56242"/>
    <cellStyle name="Total 3 5 3 13" xfId="56243"/>
    <cellStyle name="Total 3 5 3 14" xfId="56244"/>
    <cellStyle name="Total 3 5 3 2" xfId="56245"/>
    <cellStyle name="Total 3 5 3 3" xfId="56246"/>
    <cellStyle name="Total 3 5 3 4" xfId="56247"/>
    <cellStyle name="Total 3 5 3 5" xfId="56248"/>
    <cellStyle name="Total 3 5 3 6" xfId="56249"/>
    <cellStyle name="Total 3 5 3 7" xfId="56250"/>
    <cellStyle name="Total 3 5 3 8" xfId="56251"/>
    <cellStyle name="Total 3 5 3 9" xfId="56252"/>
    <cellStyle name="Total 3 5 4" xfId="56253"/>
    <cellStyle name="Total 3 5 4 10" xfId="56254"/>
    <cellStyle name="Total 3 5 4 11" xfId="56255"/>
    <cellStyle name="Total 3 5 4 12" xfId="56256"/>
    <cellStyle name="Total 3 5 4 13" xfId="56257"/>
    <cellStyle name="Total 3 5 4 14" xfId="56258"/>
    <cellStyle name="Total 3 5 4 2" xfId="56259"/>
    <cellStyle name="Total 3 5 4 3" xfId="56260"/>
    <cellStyle name="Total 3 5 4 4" xfId="56261"/>
    <cellStyle name="Total 3 5 4 5" xfId="56262"/>
    <cellStyle name="Total 3 5 4 6" xfId="56263"/>
    <cellStyle name="Total 3 5 4 7" xfId="56264"/>
    <cellStyle name="Total 3 5 4 8" xfId="56265"/>
    <cellStyle name="Total 3 5 4 9" xfId="56266"/>
    <cellStyle name="Total 3 5 5" xfId="56267"/>
    <cellStyle name="Total 3 5 5 10" xfId="56268"/>
    <cellStyle name="Total 3 5 5 11" xfId="56269"/>
    <cellStyle name="Total 3 5 5 12" xfId="56270"/>
    <cellStyle name="Total 3 5 5 13" xfId="56271"/>
    <cellStyle name="Total 3 5 5 2" xfId="56272"/>
    <cellStyle name="Total 3 5 5 3" xfId="56273"/>
    <cellStyle name="Total 3 5 5 4" xfId="56274"/>
    <cellStyle name="Total 3 5 5 5" xfId="56275"/>
    <cellStyle name="Total 3 5 5 6" xfId="56276"/>
    <cellStyle name="Total 3 5 5 7" xfId="56277"/>
    <cellStyle name="Total 3 5 5 8" xfId="56278"/>
    <cellStyle name="Total 3 5 5 9" xfId="56279"/>
    <cellStyle name="Total 3 5 6" xfId="56280"/>
    <cellStyle name="Total 3 5 7" xfId="56281"/>
    <cellStyle name="Total 3 5 8" xfId="56282"/>
    <cellStyle name="Total 3 5 9" xfId="56283"/>
    <cellStyle name="Total 3 6" xfId="56284"/>
    <cellStyle name="Total 3 6 10" xfId="56285"/>
    <cellStyle name="Total 3 6 11" xfId="56286"/>
    <cellStyle name="Total 3 6 12" xfId="56287"/>
    <cellStyle name="Total 3 6 13" xfId="56288"/>
    <cellStyle name="Total 3 6 14" xfId="56289"/>
    <cellStyle name="Total 3 6 15" xfId="56290"/>
    <cellStyle name="Total 3 6 16" xfId="56291"/>
    <cellStyle name="Total 3 6 17" xfId="56292"/>
    <cellStyle name="Total 3 6 18" xfId="56293"/>
    <cellStyle name="Total 3 6 19" xfId="56294"/>
    <cellStyle name="Total 3 6 2" xfId="56295"/>
    <cellStyle name="Total 3 6 2 10" xfId="56296"/>
    <cellStyle name="Total 3 6 2 11" xfId="56297"/>
    <cellStyle name="Total 3 6 2 12" xfId="56298"/>
    <cellStyle name="Total 3 6 2 13" xfId="56299"/>
    <cellStyle name="Total 3 6 2 14" xfId="56300"/>
    <cellStyle name="Total 3 6 2 2" xfId="56301"/>
    <cellStyle name="Total 3 6 2 3" xfId="56302"/>
    <cellStyle name="Total 3 6 2 4" xfId="56303"/>
    <cellStyle name="Total 3 6 2 5" xfId="56304"/>
    <cellStyle name="Total 3 6 2 6" xfId="56305"/>
    <cellStyle name="Total 3 6 2 7" xfId="56306"/>
    <cellStyle name="Total 3 6 2 8" xfId="56307"/>
    <cellStyle name="Total 3 6 2 9" xfId="56308"/>
    <cellStyle name="Total 3 6 20" xfId="56309"/>
    <cellStyle name="Total 3 6 3" xfId="56310"/>
    <cellStyle name="Total 3 6 3 10" xfId="56311"/>
    <cellStyle name="Total 3 6 3 11" xfId="56312"/>
    <cellStyle name="Total 3 6 3 12" xfId="56313"/>
    <cellStyle name="Total 3 6 3 13" xfId="56314"/>
    <cellStyle name="Total 3 6 3 14" xfId="56315"/>
    <cellStyle name="Total 3 6 3 2" xfId="56316"/>
    <cellStyle name="Total 3 6 3 3" xfId="56317"/>
    <cellStyle name="Total 3 6 3 4" xfId="56318"/>
    <cellStyle name="Total 3 6 3 5" xfId="56319"/>
    <cellStyle name="Total 3 6 3 6" xfId="56320"/>
    <cellStyle name="Total 3 6 3 7" xfId="56321"/>
    <cellStyle name="Total 3 6 3 8" xfId="56322"/>
    <cellStyle name="Total 3 6 3 9" xfId="56323"/>
    <cellStyle name="Total 3 6 4" xfId="56324"/>
    <cellStyle name="Total 3 6 4 10" xfId="56325"/>
    <cellStyle name="Total 3 6 4 11" xfId="56326"/>
    <cellStyle name="Total 3 6 4 12" xfId="56327"/>
    <cellStyle name="Total 3 6 4 13" xfId="56328"/>
    <cellStyle name="Total 3 6 4 14" xfId="56329"/>
    <cellStyle name="Total 3 6 4 2" xfId="56330"/>
    <cellStyle name="Total 3 6 4 3" xfId="56331"/>
    <cellStyle name="Total 3 6 4 4" xfId="56332"/>
    <cellStyle name="Total 3 6 4 5" xfId="56333"/>
    <cellStyle name="Total 3 6 4 6" xfId="56334"/>
    <cellStyle name="Total 3 6 4 7" xfId="56335"/>
    <cellStyle name="Total 3 6 4 8" xfId="56336"/>
    <cellStyle name="Total 3 6 4 9" xfId="56337"/>
    <cellStyle name="Total 3 6 5" xfId="56338"/>
    <cellStyle name="Total 3 6 5 10" xfId="56339"/>
    <cellStyle name="Total 3 6 5 11" xfId="56340"/>
    <cellStyle name="Total 3 6 5 12" xfId="56341"/>
    <cellStyle name="Total 3 6 5 13" xfId="56342"/>
    <cellStyle name="Total 3 6 5 2" xfId="56343"/>
    <cellStyle name="Total 3 6 5 3" xfId="56344"/>
    <cellStyle name="Total 3 6 5 4" xfId="56345"/>
    <cellStyle name="Total 3 6 5 5" xfId="56346"/>
    <cellStyle name="Total 3 6 5 6" xfId="56347"/>
    <cellStyle name="Total 3 6 5 7" xfId="56348"/>
    <cellStyle name="Total 3 6 5 8" xfId="56349"/>
    <cellStyle name="Total 3 6 5 9" xfId="56350"/>
    <cellStyle name="Total 3 6 6" xfId="56351"/>
    <cellStyle name="Total 3 6 7" xfId="56352"/>
    <cellStyle name="Total 3 6 8" xfId="56353"/>
    <cellStyle name="Total 3 6 9" xfId="56354"/>
    <cellStyle name="Total 3 7" xfId="56355"/>
    <cellStyle name="Total 3 7 10" xfId="56356"/>
    <cellStyle name="Total 3 7 11" xfId="56357"/>
    <cellStyle name="Total 3 7 12" xfId="56358"/>
    <cellStyle name="Total 3 7 13" xfId="56359"/>
    <cellStyle name="Total 3 7 14" xfId="56360"/>
    <cellStyle name="Total 3 7 2" xfId="56361"/>
    <cellStyle name="Total 3 7 3" xfId="56362"/>
    <cellStyle name="Total 3 7 4" xfId="56363"/>
    <cellStyle name="Total 3 7 5" xfId="56364"/>
    <cellStyle name="Total 3 7 6" xfId="56365"/>
    <cellStyle name="Total 3 7 7" xfId="56366"/>
    <cellStyle name="Total 3 7 8" xfId="56367"/>
    <cellStyle name="Total 3 7 9" xfId="56368"/>
    <cellStyle name="Total 3 8" xfId="56369"/>
    <cellStyle name="Total 3 8 10" xfId="56370"/>
    <cellStyle name="Total 3 8 11" xfId="56371"/>
    <cellStyle name="Total 3 8 12" xfId="56372"/>
    <cellStyle name="Total 3 8 13" xfId="56373"/>
    <cellStyle name="Total 3 8 14" xfId="56374"/>
    <cellStyle name="Total 3 8 2" xfId="56375"/>
    <cellStyle name="Total 3 8 3" xfId="56376"/>
    <cellStyle name="Total 3 8 4" xfId="56377"/>
    <cellStyle name="Total 3 8 5" xfId="56378"/>
    <cellStyle name="Total 3 8 6" xfId="56379"/>
    <cellStyle name="Total 3 8 7" xfId="56380"/>
    <cellStyle name="Total 3 8 8" xfId="56381"/>
    <cellStyle name="Total 3 8 9" xfId="56382"/>
    <cellStyle name="Total 3 9" xfId="56383"/>
    <cellStyle name="Total 3 9 10" xfId="56384"/>
    <cellStyle name="Total 3 9 11" xfId="56385"/>
    <cellStyle name="Total 3 9 12" xfId="56386"/>
    <cellStyle name="Total 3 9 13" xfId="56387"/>
    <cellStyle name="Total 3 9 14" xfId="56388"/>
    <cellStyle name="Total 3 9 2" xfId="56389"/>
    <cellStyle name="Total 3 9 3" xfId="56390"/>
    <cellStyle name="Total 3 9 4" xfId="56391"/>
    <cellStyle name="Total 3 9 5" xfId="56392"/>
    <cellStyle name="Total 3 9 6" xfId="56393"/>
    <cellStyle name="Total 3 9 7" xfId="56394"/>
    <cellStyle name="Total 3 9 8" xfId="56395"/>
    <cellStyle name="Total 3 9 9" xfId="56396"/>
    <cellStyle name="Total 4" xfId="56397"/>
    <cellStyle name="Total 4 10" xfId="56398"/>
    <cellStyle name="Total 4 11" xfId="56399"/>
    <cellStyle name="Total 4 12" xfId="56400"/>
    <cellStyle name="Total 4 13" xfId="56401"/>
    <cellStyle name="Total 4 14" xfId="56402"/>
    <cellStyle name="Total 4 15" xfId="56403"/>
    <cellStyle name="Total 4 16" xfId="56404"/>
    <cellStyle name="Total 4 17" xfId="56405"/>
    <cellStyle name="Total 4 18" xfId="56406"/>
    <cellStyle name="Total 4 2" xfId="56407"/>
    <cellStyle name="Total 4 2 10" xfId="56408"/>
    <cellStyle name="Total 4 2 10 10" xfId="56409"/>
    <cellStyle name="Total 4 2 10 11" xfId="56410"/>
    <cellStyle name="Total 4 2 10 12" xfId="56411"/>
    <cellStyle name="Total 4 2 10 13" xfId="56412"/>
    <cellStyle name="Total 4 2 10 2" xfId="56413"/>
    <cellStyle name="Total 4 2 10 3" xfId="56414"/>
    <cellStyle name="Total 4 2 10 4" xfId="56415"/>
    <cellStyle name="Total 4 2 10 5" xfId="56416"/>
    <cellStyle name="Total 4 2 10 6" xfId="56417"/>
    <cellStyle name="Total 4 2 10 7" xfId="56418"/>
    <cellStyle name="Total 4 2 10 8" xfId="56419"/>
    <cellStyle name="Total 4 2 10 9" xfId="56420"/>
    <cellStyle name="Total 4 2 11" xfId="56421"/>
    <cellStyle name="Total 4 2 12" xfId="56422"/>
    <cellStyle name="Total 4 2 13" xfId="56423"/>
    <cellStyle name="Total 4 2 14" xfId="56424"/>
    <cellStyle name="Total 4 2 15" xfId="56425"/>
    <cellStyle name="Total 4 2 16" xfId="56426"/>
    <cellStyle name="Total 4 2 17" xfId="56427"/>
    <cellStyle name="Total 4 2 18" xfId="56428"/>
    <cellStyle name="Total 4 2 19" xfId="56429"/>
    <cellStyle name="Total 4 2 2" xfId="56430"/>
    <cellStyle name="Total 4 2 2 10" xfId="56431"/>
    <cellStyle name="Total 4 2 2 11" xfId="56432"/>
    <cellStyle name="Total 4 2 2 12" xfId="56433"/>
    <cellStyle name="Total 4 2 2 13" xfId="56434"/>
    <cellStyle name="Total 4 2 2 14" xfId="56435"/>
    <cellStyle name="Total 4 2 2 15" xfId="56436"/>
    <cellStyle name="Total 4 2 2 16" xfId="56437"/>
    <cellStyle name="Total 4 2 2 17" xfId="56438"/>
    <cellStyle name="Total 4 2 2 18" xfId="56439"/>
    <cellStyle name="Total 4 2 2 19" xfId="56440"/>
    <cellStyle name="Total 4 2 2 2" xfId="56441"/>
    <cellStyle name="Total 4 2 2 2 10" xfId="56442"/>
    <cellStyle name="Total 4 2 2 2 11" xfId="56443"/>
    <cellStyle name="Total 4 2 2 2 12" xfId="56444"/>
    <cellStyle name="Total 4 2 2 2 13" xfId="56445"/>
    <cellStyle name="Total 4 2 2 2 14" xfId="56446"/>
    <cellStyle name="Total 4 2 2 2 2" xfId="56447"/>
    <cellStyle name="Total 4 2 2 2 3" xfId="56448"/>
    <cellStyle name="Total 4 2 2 2 4" xfId="56449"/>
    <cellStyle name="Total 4 2 2 2 5" xfId="56450"/>
    <cellStyle name="Total 4 2 2 2 6" xfId="56451"/>
    <cellStyle name="Total 4 2 2 2 7" xfId="56452"/>
    <cellStyle name="Total 4 2 2 2 8" xfId="56453"/>
    <cellStyle name="Total 4 2 2 2 9" xfId="56454"/>
    <cellStyle name="Total 4 2 2 20" xfId="56455"/>
    <cellStyle name="Total 4 2 2 3" xfId="56456"/>
    <cellStyle name="Total 4 2 2 3 10" xfId="56457"/>
    <cellStyle name="Total 4 2 2 3 11" xfId="56458"/>
    <cellStyle name="Total 4 2 2 3 12" xfId="56459"/>
    <cellStyle name="Total 4 2 2 3 13" xfId="56460"/>
    <cellStyle name="Total 4 2 2 3 14" xfId="56461"/>
    <cellStyle name="Total 4 2 2 3 2" xfId="56462"/>
    <cellStyle name="Total 4 2 2 3 3" xfId="56463"/>
    <cellStyle name="Total 4 2 2 3 4" xfId="56464"/>
    <cellStyle name="Total 4 2 2 3 5" xfId="56465"/>
    <cellStyle name="Total 4 2 2 3 6" xfId="56466"/>
    <cellStyle name="Total 4 2 2 3 7" xfId="56467"/>
    <cellStyle name="Total 4 2 2 3 8" xfId="56468"/>
    <cellStyle name="Total 4 2 2 3 9" xfId="56469"/>
    <cellStyle name="Total 4 2 2 4" xfId="56470"/>
    <cellStyle name="Total 4 2 2 4 10" xfId="56471"/>
    <cellStyle name="Total 4 2 2 4 11" xfId="56472"/>
    <cellStyle name="Total 4 2 2 4 12" xfId="56473"/>
    <cellStyle name="Total 4 2 2 4 13" xfId="56474"/>
    <cellStyle name="Total 4 2 2 4 14" xfId="56475"/>
    <cellStyle name="Total 4 2 2 4 2" xfId="56476"/>
    <cellStyle name="Total 4 2 2 4 3" xfId="56477"/>
    <cellStyle name="Total 4 2 2 4 4" xfId="56478"/>
    <cellStyle name="Total 4 2 2 4 5" xfId="56479"/>
    <cellStyle name="Total 4 2 2 4 6" xfId="56480"/>
    <cellStyle name="Total 4 2 2 4 7" xfId="56481"/>
    <cellStyle name="Total 4 2 2 4 8" xfId="56482"/>
    <cellStyle name="Total 4 2 2 4 9" xfId="56483"/>
    <cellStyle name="Total 4 2 2 5" xfId="56484"/>
    <cellStyle name="Total 4 2 2 5 10" xfId="56485"/>
    <cellStyle name="Total 4 2 2 5 11" xfId="56486"/>
    <cellStyle name="Total 4 2 2 5 12" xfId="56487"/>
    <cellStyle name="Total 4 2 2 5 13" xfId="56488"/>
    <cellStyle name="Total 4 2 2 5 2" xfId="56489"/>
    <cellStyle name="Total 4 2 2 5 3" xfId="56490"/>
    <cellStyle name="Total 4 2 2 5 4" xfId="56491"/>
    <cellStyle name="Total 4 2 2 5 5" xfId="56492"/>
    <cellStyle name="Total 4 2 2 5 6" xfId="56493"/>
    <cellStyle name="Total 4 2 2 5 7" xfId="56494"/>
    <cellStyle name="Total 4 2 2 5 8" xfId="56495"/>
    <cellStyle name="Total 4 2 2 5 9" xfId="56496"/>
    <cellStyle name="Total 4 2 2 6" xfId="56497"/>
    <cellStyle name="Total 4 2 2 7" xfId="56498"/>
    <cellStyle name="Total 4 2 2 8" xfId="56499"/>
    <cellStyle name="Total 4 2 2 9" xfId="56500"/>
    <cellStyle name="Total 4 2 20" xfId="56501"/>
    <cellStyle name="Total 4 2 21" xfId="56502"/>
    <cellStyle name="Total 4 2 22" xfId="56503"/>
    <cellStyle name="Total 4 2 23" xfId="56504"/>
    <cellStyle name="Total 4 2 24" xfId="56505"/>
    <cellStyle name="Total 4 2 25" xfId="56506"/>
    <cellStyle name="Total 4 2 26" xfId="56507"/>
    <cellStyle name="Total 4 2 27" xfId="56508"/>
    <cellStyle name="Total 4 2 28" xfId="56509"/>
    <cellStyle name="Total 4 2 3" xfId="56510"/>
    <cellStyle name="Total 4 2 3 10" xfId="56511"/>
    <cellStyle name="Total 4 2 3 11" xfId="56512"/>
    <cellStyle name="Total 4 2 3 12" xfId="56513"/>
    <cellStyle name="Total 4 2 3 13" xfId="56514"/>
    <cellStyle name="Total 4 2 3 14" xfId="56515"/>
    <cellStyle name="Total 4 2 3 15" xfId="56516"/>
    <cellStyle name="Total 4 2 3 16" xfId="56517"/>
    <cellStyle name="Total 4 2 3 17" xfId="56518"/>
    <cellStyle name="Total 4 2 3 18" xfId="56519"/>
    <cellStyle name="Total 4 2 3 19" xfId="56520"/>
    <cellStyle name="Total 4 2 3 2" xfId="56521"/>
    <cellStyle name="Total 4 2 3 2 10" xfId="56522"/>
    <cellStyle name="Total 4 2 3 2 11" xfId="56523"/>
    <cellStyle name="Total 4 2 3 2 12" xfId="56524"/>
    <cellStyle name="Total 4 2 3 2 13" xfId="56525"/>
    <cellStyle name="Total 4 2 3 2 14" xfId="56526"/>
    <cellStyle name="Total 4 2 3 2 2" xfId="56527"/>
    <cellStyle name="Total 4 2 3 2 3" xfId="56528"/>
    <cellStyle name="Total 4 2 3 2 4" xfId="56529"/>
    <cellStyle name="Total 4 2 3 2 5" xfId="56530"/>
    <cellStyle name="Total 4 2 3 2 6" xfId="56531"/>
    <cellStyle name="Total 4 2 3 2 7" xfId="56532"/>
    <cellStyle name="Total 4 2 3 2 8" xfId="56533"/>
    <cellStyle name="Total 4 2 3 2 9" xfId="56534"/>
    <cellStyle name="Total 4 2 3 20" xfId="56535"/>
    <cellStyle name="Total 4 2 3 3" xfId="56536"/>
    <cellStyle name="Total 4 2 3 3 10" xfId="56537"/>
    <cellStyle name="Total 4 2 3 3 11" xfId="56538"/>
    <cellStyle name="Total 4 2 3 3 12" xfId="56539"/>
    <cellStyle name="Total 4 2 3 3 13" xfId="56540"/>
    <cellStyle name="Total 4 2 3 3 14" xfId="56541"/>
    <cellStyle name="Total 4 2 3 3 2" xfId="56542"/>
    <cellStyle name="Total 4 2 3 3 3" xfId="56543"/>
    <cellStyle name="Total 4 2 3 3 4" xfId="56544"/>
    <cellStyle name="Total 4 2 3 3 5" xfId="56545"/>
    <cellStyle name="Total 4 2 3 3 6" xfId="56546"/>
    <cellStyle name="Total 4 2 3 3 7" xfId="56547"/>
    <cellStyle name="Total 4 2 3 3 8" xfId="56548"/>
    <cellStyle name="Total 4 2 3 3 9" xfId="56549"/>
    <cellStyle name="Total 4 2 3 4" xfId="56550"/>
    <cellStyle name="Total 4 2 3 4 10" xfId="56551"/>
    <cellStyle name="Total 4 2 3 4 11" xfId="56552"/>
    <cellStyle name="Total 4 2 3 4 12" xfId="56553"/>
    <cellStyle name="Total 4 2 3 4 13" xfId="56554"/>
    <cellStyle name="Total 4 2 3 4 14" xfId="56555"/>
    <cellStyle name="Total 4 2 3 4 2" xfId="56556"/>
    <cellStyle name="Total 4 2 3 4 3" xfId="56557"/>
    <cellStyle name="Total 4 2 3 4 4" xfId="56558"/>
    <cellStyle name="Total 4 2 3 4 5" xfId="56559"/>
    <cellStyle name="Total 4 2 3 4 6" xfId="56560"/>
    <cellStyle name="Total 4 2 3 4 7" xfId="56561"/>
    <cellStyle name="Total 4 2 3 4 8" xfId="56562"/>
    <cellStyle name="Total 4 2 3 4 9" xfId="56563"/>
    <cellStyle name="Total 4 2 3 5" xfId="56564"/>
    <cellStyle name="Total 4 2 3 5 10" xfId="56565"/>
    <cellStyle name="Total 4 2 3 5 11" xfId="56566"/>
    <cellStyle name="Total 4 2 3 5 12" xfId="56567"/>
    <cellStyle name="Total 4 2 3 5 13" xfId="56568"/>
    <cellStyle name="Total 4 2 3 5 2" xfId="56569"/>
    <cellStyle name="Total 4 2 3 5 3" xfId="56570"/>
    <cellStyle name="Total 4 2 3 5 4" xfId="56571"/>
    <cellStyle name="Total 4 2 3 5 5" xfId="56572"/>
    <cellStyle name="Total 4 2 3 5 6" xfId="56573"/>
    <cellStyle name="Total 4 2 3 5 7" xfId="56574"/>
    <cellStyle name="Total 4 2 3 5 8" xfId="56575"/>
    <cellStyle name="Total 4 2 3 5 9" xfId="56576"/>
    <cellStyle name="Total 4 2 3 6" xfId="56577"/>
    <cellStyle name="Total 4 2 3 7" xfId="56578"/>
    <cellStyle name="Total 4 2 3 8" xfId="56579"/>
    <cellStyle name="Total 4 2 3 9" xfId="56580"/>
    <cellStyle name="Total 4 2 4" xfId="56581"/>
    <cellStyle name="Total 4 2 4 10" xfId="56582"/>
    <cellStyle name="Total 4 2 4 11" xfId="56583"/>
    <cellStyle name="Total 4 2 4 12" xfId="56584"/>
    <cellStyle name="Total 4 2 4 13" xfId="56585"/>
    <cellStyle name="Total 4 2 4 14" xfId="56586"/>
    <cellStyle name="Total 4 2 4 2" xfId="56587"/>
    <cellStyle name="Total 4 2 4 3" xfId="56588"/>
    <cellStyle name="Total 4 2 4 4" xfId="56589"/>
    <cellStyle name="Total 4 2 4 5" xfId="56590"/>
    <cellStyle name="Total 4 2 4 6" xfId="56591"/>
    <cellStyle name="Total 4 2 4 7" xfId="56592"/>
    <cellStyle name="Total 4 2 4 8" xfId="56593"/>
    <cellStyle name="Total 4 2 4 9" xfId="56594"/>
    <cellStyle name="Total 4 2 5" xfId="56595"/>
    <cellStyle name="Total 4 2 5 10" xfId="56596"/>
    <cellStyle name="Total 4 2 5 11" xfId="56597"/>
    <cellStyle name="Total 4 2 5 12" xfId="56598"/>
    <cellStyle name="Total 4 2 5 13" xfId="56599"/>
    <cellStyle name="Total 4 2 5 14" xfId="56600"/>
    <cellStyle name="Total 4 2 5 2" xfId="56601"/>
    <cellStyle name="Total 4 2 5 3" xfId="56602"/>
    <cellStyle name="Total 4 2 5 4" xfId="56603"/>
    <cellStyle name="Total 4 2 5 5" xfId="56604"/>
    <cellStyle name="Total 4 2 5 6" xfId="56605"/>
    <cellStyle name="Total 4 2 5 7" xfId="56606"/>
    <cellStyle name="Total 4 2 5 8" xfId="56607"/>
    <cellStyle name="Total 4 2 5 9" xfId="56608"/>
    <cellStyle name="Total 4 2 6" xfId="56609"/>
    <cellStyle name="Total 4 2 6 10" xfId="56610"/>
    <cellStyle name="Total 4 2 6 11" xfId="56611"/>
    <cellStyle name="Total 4 2 6 12" xfId="56612"/>
    <cellStyle name="Total 4 2 6 13" xfId="56613"/>
    <cellStyle name="Total 4 2 6 14" xfId="56614"/>
    <cellStyle name="Total 4 2 6 2" xfId="56615"/>
    <cellStyle name="Total 4 2 6 3" xfId="56616"/>
    <cellStyle name="Total 4 2 6 4" xfId="56617"/>
    <cellStyle name="Total 4 2 6 5" xfId="56618"/>
    <cellStyle name="Total 4 2 6 6" xfId="56619"/>
    <cellStyle name="Total 4 2 6 7" xfId="56620"/>
    <cellStyle name="Total 4 2 6 8" xfId="56621"/>
    <cellStyle name="Total 4 2 6 9" xfId="56622"/>
    <cellStyle name="Total 4 2 7" xfId="56623"/>
    <cellStyle name="Total 4 2 7 10" xfId="56624"/>
    <cellStyle name="Total 4 2 7 11" xfId="56625"/>
    <cellStyle name="Total 4 2 7 12" xfId="56626"/>
    <cellStyle name="Total 4 2 7 13" xfId="56627"/>
    <cellStyle name="Total 4 2 7 14" xfId="56628"/>
    <cellStyle name="Total 4 2 7 2" xfId="56629"/>
    <cellStyle name="Total 4 2 7 3" xfId="56630"/>
    <cellStyle name="Total 4 2 7 4" xfId="56631"/>
    <cellStyle name="Total 4 2 7 5" xfId="56632"/>
    <cellStyle name="Total 4 2 7 6" xfId="56633"/>
    <cellStyle name="Total 4 2 7 7" xfId="56634"/>
    <cellStyle name="Total 4 2 7 8" xfId="56635"/>
    <cellStyle name="Total 4 2 7 9" xfId="56636"/>
    <cellStyle name="Total 4 2 8" xfId="56637"/>
    <cellStyle name="Total 4 2 8 10" xfId="56638"/>
    <cellStyle name="Total 4 2 8 11" xfId="56639"/>
    <cellStyle name="Total 4 2 8 12" xfId="56640"/>
    <cellStyle name="Total 4 2 8 13" xfId="56641"/>
    <cellStyle name="Total 4 2 8 14" xfId="56642"/>
    <cellStyle name="Total 4 2 8 2" xfId="56643"/>
    <cellStyle name="Total 4 2 8 3" xfId="56644"/>
    <cellStyle name="Total 4 2 8 4" xfId="56645"/>
    <cellStyle name="Total 4 2 8 5" xfId="56646"/>
    <cellStyle name="Total 4 2 8 6" xfId="56647"/>
    <cellStyle name="Total 4 2 8 7" xfId="56648"/>
    <cellStyle name="Total 4 2 8 8" xfId="56649"/>
    <cellStyle name="Total 4 2 8 9" xfId="56650"/>
    <cellStyle name="Total 4 2 9" xfId="56651"/>
    <cellStyle name="Total 4 2 9 10" xfId="56652"/>
    <cellStyle name="Total 4 2 9 11" xfId="56653"/>
    <cellStyle name="Total 4 2 9 12" xfId="56654"/>
    <cellStyle name="Total 4 2 9 13" xfId="56655"/>
    <cellStyle name="Total 4 2 9 14" xfId="56656"/>
    <cellStyle name="Total 4 2 9 2" xfId="56657"/>
    <cellStyle name="Total 4 2 9 3" xfId="56658"/>
    <cellStyle name="Total 4 2 9 4" xfId="56659"/>
    <cellStyle name="Total 4 2 9 5" xfId="56660"/>
    <cellStyle name="Total 4 2 9 6" xfId="56661"/>
    <cellStyle name="Total 4 2 9 7" xfId="56662"/>
    <cellStyle name="Total 4 2 9 8" xfId="56663"/>
    <cellStyle name="Total 4 2 9 9" xfId="56664"/>
    <cellStyle name="Total 4 3" xfId="56665"/>
    <cellStyle name="Total 4 3 10" xfId="56666"/>
    <cellStyle name="Total 4 3 11" xfId="56667"/>
    <cellStyle name="Total 4 3 12" xfId="56668"/>
    <cellStyle name="Total 4 3 13" xfId="56669"/>
    <cellStyle name="Total 4 3 14" xfId="56670"/>
    <cellStyle name="Total 4 3 15" xfId="56671"/>
    <cellStyle name="Total 4 3 16" xfId="56672"/>
    <cellStyle name="Total 4 3 17" xfId="56673"/>
    <cellStyle name="Total 4 3 18" xfId="56674"/>
    <cellStyle name="Total 4 3 19" xfId="56675"/>
    <cellStyle name="Total 4 3 2" xfId="56676"/>
    <cellStyle name="Total 4 3 2 10" xfId="56677"/>
    <cellStyle name="Total 4 3 2 11" xfId="56678"/>
    <cellStyle name="Total 4 3 2 12" xfId="56679"/>
    <cellStyle name="Total 4 3 2 13" xfId="56680"/>
    <cellStyle name="Total 4 3 2 14" xfId="56681"/>
    <cellStyle name="Total 4 3 2 15" xfId="56682"/>
    <cellStyle name="Total 4 3 2 16" xfId="56683"/>
    <cellStyle name="Total 4 3 2 17" xfId="56684"/>
    <cellStyle name="Total 4 3 2 18" xfId="56685"/>
    <cellStyle name="Total 4 3 2 19" xfId="56686"/>
    <cellStyle name="Total 4 3 2 2" xfId="56687"/>
    <cellStyle name="Total 4 3 2 2 10" xfId="56688"/>
    <cellStyle name="Total 4 3 2 2 11" xfId="56689"/>
    <cellStyle name="Total 4 3 2 2 12" xfId="56690"/>
    <cellStyle name="Total 4 3 2 2 13" xfId="56691"/>
    <cellStyle name="Total 4 3 2 2 14" xfId="56692"/>
    <cellStyle name="Total 4 3 2 2 2" xfId="56693"/>
    <cellStyle name="Total 4 3 2 2 3" xfId="56694"/>
    <cellStyle name="Total 4 3 2 2 4" xfId="56695"/>
    <cellStyle name="Total 4 3 2 2 5" xfId="56696"/>
    <cellStyle name="Total 4 3 2 2 6" xfId="56697"/>
    <cellStyle name="Total 4 3 2 2 7" xfId="56698"/>
    <cellStyle name="Total 4 3 2 2 8" xfId="56699"/>
    <cellStyle name="Total 4 3 2 2 9" xfId="56700"/>
    <cellStyle name="Total 4 3 2 20" xfId="56701"/>
    <cellStyle name="Total 4 3 2 3" xfId="56702"/>
    <cellStyle name="Total 4 3 2 3 10" xfId="56703"/>
    <cellStyle name="Total 4 3 2 3 11" xfId="56704"/>
    <cellStyle name="Total 4 3 2 3 12" xfId="56705"/>
    <cellStyle name="Total 4 3 2 3 13" xfId="56706"/>
    <cellStyle name="Total 4 3 2 3 14" xfId="56707"/>
    <cellStyle name="Total 4 3 2 3 2" xfId="56708"/>
    <cellStyle name="Total 4 3 2 3 3" xfId="56709"/>
    <cellStyle name="Total 4 3 2 3 4" xfId="56710"/>
    <cellStyle name="Total 4 3 2 3 5" xfId="56711"/>
    <cellStyle name="Total 4 3 2 3 6" xfId="56712"/>
    <cellStyle name="Total 4 3 2 3 7" xfId="56713"/>
    <cellStyle name="Total 4 3 2 3 8" xfId="56714"/>
    <cellStyle name="Total 4 3 2 3 9" xfId="56715"/>
    <cellStyle name="Total 4 3 2 4" xfId="56716"/>
    <cellStyle name="Total 4 3 2 4 10" xfId="56717"/>
    <cellStyle name="Total 4 3 2 4 11" xfId="56718"/>
    <cellStyle name="Total 4 3 2 4 12" xfId="56719"/>
    <cellStyle name="Total 4 3 2 4 13" xfId="56720"/>
    <cellStyle name="Total 4 3 2 4 14" xfId="56721"/>
    <cellStyle name="Total 4 3 2 4 2" xfId="56722"/>
    <cellStyle name="Total 4 3 2 4 3" xfId="56723"/>
    <cellStyle name="Total 4 3 2 4 4" xfId="56724"/>
    <cellStyle name="Total 4 3 2 4 5" xfId="56725"/>
    <cellStyle name="Total 4 3 2 4 6" xfId="56726"/>
    <cellStyle name="Total 4 3 2 4 7" xfId="56727"/>
    <cellStyle name="Total 4 3 2 4 8" xfId="56728"/>
    <cellStyle name="Total 4 3 2 4 9" xfId="56729"/>
    <cellStyle name="Total 4 3 2 5" xfId="56730"/>
    <cellStyle name="Total 4 3 2 5 10" xfId="56731"/>
    <cellStyle name="Total 4 3 2 5 11" xfId="56732"/>
    <cellStyle name="Total 4 3 2 5 12" xfId="56733"/>
    <cellStyle name="Total 4 3 2 5 13" xfId="56734"/>
    <cellStyle name="Total 4 3 2 5 2" xfId="56735"/>
    <cellStyle name="Total 4 3 2 5 3" xfId="56736"/>
    <cellStyle name="Total 4 3 2 5 4" xfId="56737"/>
    <cellStyle name="Total 4 3 2 5 5" xfId="56738"/>
    <cellStyle name="Total 4 3 2 5 6" xfId="56739"/>
    <cellStyle name="Total 4 3 2 5 7" xfId="56740"/>
    <cellStyle name="Total 4 3 2 5 8" xfId="56741"/>
    <cellStyle name="Total 4 3 2 5 9" xfId="56742"/>
    <cellStyle name="Total 4 3 2 6" xfId="56743"/>
    <cellStyle name="Total 4 3 2 7" xfId="56744"/>
    <cellStyle name="Total 4 3 2 8" xfId="56745"/>
    <cellStyle name="Total 4 3 2 9" xfId="56746"/>
    <cellStyle name="Total 4 3 20" xfId="56747"/>
    <cellStyle name="Total 4 3 21" xfId="56748"/>
    <cellStyle name="Total 4 3 22" xfId="56749"/>
    <cellStyle name="Total 4 3 3" xfId="56750"/>
    <cellStyle name="Total 4 3 3 10" xfId="56751"/>
    <cellStyle name="Total 4 3 3 11" xfId="56752"/>
    <cellStyle name="Total 4 3 3 12" xfId="56753"/>
    <cellStyle name="Total 4 3 3 13" xfId="56754"/>
    <cellStyle name="Total 4 3 3 14" xfId="56755"/>
    <cellStyle name="Total 4 3 3 15" xfId="56756"/>
    <cellStyle name="Total 4 3 3 16" xfId="56757"/>
    <cellStyle name="Total 4 3 3 17" xfId="56758"/>
    <cellStyle name="Total 4 3 3 18" xfId="56759"/>
    <cellStyle name="Total 4 3 3 19" xfId="56760"/>
    <cellStyle name="Total 4 3 3 2" xfId="56761"/>
    <cellStyle name="Total 4 3 3 2 10" xfId="56762"/>
    <cellStyle name="Total 4 3 3 2 11" xfId="56763"/>
    <cellStyle name="Total 4 3 3 2 12" xfId="56764"/>
    <cellStyle name="Total 4 3 3 2 13" xfId="56765"/>
    <cellStyle name="Total 4 3 3 2 14" xfId="56766"/>
    <cellStyle name="Total 4 3 3 2 2" xfId="56767"/>
    <cellStyle name="Total 4 3 3 2 3" xfId="56768"/>
    <cellStyle name="Total 4 3 3 2 4" xfId="56769"/>
    <cellStyle name="Total 4 3 3 2 5" xfId="56770"/>
    <cellStyle name="Total 4 3 3 2 6" xfId="56771"/>
    <cellStyle name="Total 4 3 3 2 7" xfId="56772"/>
    <cellStyle name="Total 4 3 3 2 8" xfId="56773"/>
    <cellStyle name="Total 4 3 3 2 9" xfId="56774"/>
    <cellStyle name="Total 4 3 3 20" xfId="56775"/>
    <cellStyle name="Total 4 3 3 3" xfId="56776"/>
    <cellStyle name="Total 4 3 3 3 10" xfId="56777"/>
    <cellStyle name="Total 4 3 3 3 11" xfId="56778"/>
    <cellStyle name="Total 4 3 3 3 12" xfId="56779"/>
    <cellStyle name="Total 4 3 3 3 13" xfId="56780"/>
    <cellStyle name="Total 4 3 3 3 14" xfId="56781"/>
    <cellStyle name="Total 4 3 3 3 2" xfId="56782"/>
    <cellStyle name="Total 4 3 3 3 3" xfId="56783"/>
    <cellStyle name="Total 4 3 3 3 4" xfId="56784"/>
    <cellStyle name="Total 4 3 3 3 5" xfId="56785"/>
    <cellStyle name="Total 4 3 3 3 6" xfId="56786"/>
    <cellStyle name="Total 4 3 3 3 7" xfId="56787"/>
    <cellStyle name="Total 4 3 3 3 8" xfId="56788"/>
    <cellStyle name="Total 4 3 3 3 9" xfId="56789"/>
    <cellStyle name="Total 4 3 3 4" xfId="56790"/>
    <cellStyle name="Total 4 3 3 4 10" xfId="56791"/>
    <cellStyle name="Total 4 3 3 4 11" xfId="56792"/>
    <cellStyle name="Total 4 3 3 4 12" xfId="56793"/>
    <cellStyle name="Total 4 3 3 4 13" xfId="56794"/>
    <cellStyle name="Total 4 3 3 4 14" xfId="56795"/>
    <cellStyle name="Total 4 3 3 4 2" xfId="56796"/>
    <cellStyle name="Total 4 3 3 4 3" xfId="56797"/>
    <cellStyle name="Total 4 3 3 4 4" xfId="56798"/>
    <cellStyle name="Total 4 3 3 4 5" xfId="56799"/>
    <cellStyle name="Total 4 3 3 4 6" xfId="56800"/>
    <cellStyle name="Total 4 3 3 4 7" xfId="56801"/>
    <cellStyle name="Total 4 3 3 4 8" xfId="56802"/>
    <cellStyle name="Total 4 3 3 4 9" xfId="56803"/>
    <cellStyle name="Total 4 3 3 5" xfId="56804"/>
    <cellStyle name="Total 4 3 3 5 10" xfId="56805"/>
    <cellStyle name="Total 4 3 3 5 11" xfId="56806"/>
    <cellStyle name="Total 4 3 3 5 12" xfId="56807"/>
    <cellStyle name="Total 4 3 3 5 13" xfId="56808"/>
    <cellStyle name="Total 4 3 3 5 2" xfId="56809"/>
    <cellStyle name="Total 4 3 3 5 3" xfId="56810"/>
    <cellStyle name="Total 4 3 3 5 4" xfId="56811"/>
    <cellStyle name="Total 4 3 3 5 5" xfId="56812"/>
    <cellStyle name="Total 4 3 3 5 6" xfId="56813"/>
    <cellStyle name="Total 4 3 3 5 7" xfId="56814"/>
    <cellStyle name="Total 4 3 3 5 8" xfId="56815"/>
    <cellStyle name="Total 4 3 3 5 9" xfId="56816"/>
    <cellStyle name="Total 4 3 3 6" xfId="56817"/>
    <cellStyle name="Total 4 3 3 7" xfId="56818"/>
    <cellStyle name="Total 4 3 3 8" xfId="56819"/>
    <cellStyle name="Total 4 3 3 9" xfId="56820"/>
    <cellStyle name="Total 4 3 4" xfId="56821"/>
    <cellStyle name="Total 4 3 4 10" xfId="56822"/>
    <cellStyle name="Total 4 3 4 11" xfId="56823"/>
    <cellStyle name="Total 4 3 4 12" xfId="56824"/>
    <cellStyle name="Total 4 3 4 13" xfId="56825"/>
    <cellStyle name="Total 4 3 4 14" xfId="56826"/>
    <cellStyle name="Total 4 3 4 2" xfId="56827"/>
    <cellStyle name="Total 4 3 4 3" xfId="56828"/>
    <cellStyle name="Total 4 3 4 4" xfId="56829"/>
    <cellStyle name="Total 4 3 4 5" xfId="56830"/>
    <cellStyle name="Total 4 3 4 6" xfId="56831"/>
    <cellStyle name="Total 4 3 4 7" xfId="56832"/>
    <cellStyle name="Total 4 3 4 8" xfId="56833"/>
    <cellStyle name="Total 4 3 4 9" xfId="56834"/>
    <cellStyle name="Total 4 3 5" xfId="56835"/>
    <cellStyle name="Total 4 3 5 10" xfId="56836"/>
    <cellStyle name="Total 4 3 5 11" xfId="56837"/>
    <cellStyle name="Total 4 3 5 12" xfId="56838"/>
    <cellStyle name="Total 4 3 5 13" xfId="56839"/>
    <cellStyle name="Total 4 3 5 14" xfId="56840"/>
    <cellStyle name="Total 4 3 5 2" xfId="56841"/>
    <cellStyle name="Total 4 3 5 3" xfId="56842"/>
    <cellStyle name="Total 4 3 5 4" xfId="56843"/>
    <cellStyle name="Total 4 3 5 5" xfId="56844"/>
    <cellStyle name="Total 4 3 5 6" xfId="56845"/>
    <cellStyle name="Total 4 3 5 7" xfId="56846"/>
    <cellStyle name="Total 4 3 5 8" xfId="56847"/>
    <cellStyle name="Total 4 3 5 9" xfId="56848"/>
    <cellStyle name="Total 4 3 6" xfId="56849"/>
    <cellStyle name="Total 4 3 6 10" xfId="56850"/>
    <cellStyle name="Total 4 3 6 11" xfId="56851"/>
    <cellStyle name="Total 4 3 6 12" xfId="56852"/>
    <cellStyle name="Total 4 3 6 13" xfId="56853"/>
    <cellStyle name="Total 4 3 6 14" xfId="56854"/>
    <cellStyle name="Total 4 3 6 2" xfId="56855"/>
    <cellStyle name="Total 4 3 6 3" xfId="56856"/>
    <cellStyle name="Total 4 3 6 4" xfId="56857"/>
    <cellStyle name="Total 4 3 6 5" xfId="56858"/>
    <cellStyle name="Total 4 3 6 6" xfId="56859"/>
    <cellStyle name="Total 4 3 6 7" xfId="56860"/>
    <cellStyle name="Total 4 3 6 8" xfId="56861"/>
    <cellStyle name="Total 4 3 6 9" xfId="56862"/>
    <cellStyle name="Total 4 3 7" xfId="56863"/>
    <cellStyle name="Total 4 3 7 10" xfId="56864"/>
    <cellStyle name="Total 4 3 7 11" xfId="56865"/>
    <cellStyle name="Total 4 3 7 12" xfId="56866"/>
    <cellStyle name="Total 4 3 7 13" xfId="56867"/>
    <cellStyle name="Total 4 3 7 2" xfId="56868"/>
    <cellStyle name="Total 4 3 7 3" xfId="56869"/>
    <cellStyle name="Total 4 3 7 4" xfId="56870"/>
    <cellStyle name="Total 4 3 7 5" xfId="56871"/>
    <cellStyle name="Total 4 3 7 6" xfId="56872"/>
    <cellStyle name="Total 4 3 7 7" xfId="56873"/>
    <cellStyle name="Total 4 3 7 8" xfId="56874"/>
    <cellStyle name="Total 4 3 7 9" xfId="56875"/>
    <cellStyle name="Total 4 3 8" xfId="56876"/>
    <cellStyle name="Total 4 3 9" xfId="56877"/>
    <cellStyle name="Total 4 4" xfId="56878"/>
    <cellStyle name="Total 4 4 10" xfId="56879"/>
    <cellStyle name="Total 4 4 11" xfId="56880"/>
    <cellStyle name="Total 4 4 12" xfId="56881"/>
    <cellStyle name="Total 4 4 13" xfId="56882"/>
    <cellStyle name="Total 4 4 14" xfId="56883"/>
    <cellStyle name="Total 4 4 15" xfId="56884"/>
    <cellStyle name="Total 4 4 16" xfId="56885"/>
    <cellStyle name="Total 4 4 17" xfId="56886"/>
    <cellStyle name="Total 4 4 18" xfId="56887"/>
    <cellStyle name="Total 4 4 19" xfId="56888"/>
    <cellStyle name="Total 4 4 2" xfId="56889"/>
    <cellStyle name="Total 4 4 2 10" xfId="56890"/>
    <cellStyle name="Total 4 4 2 11" xfId="56891"/>
    <cellStyle name="Total 4 4 2 12" xfId="56892"/>
    <cellStyle name="Total 4 4 2 13" xfId="56893"/>
    <cellStyle name="Total 4 4 2 14" xfId="56894"/>
    <cellStyle name="Total 4 4 2 15" xfId="56895"/>
    <cellStyle name="Total 4 4 2 16" xfId="56896"/>
    <cellStyle name="Total 4 4 2 17" xfId="56897"/>
    <cellStyle name="Total 4 4 2 18" xfId="56898"/>
    <cellStyle name="Total 4 4 2 19" xfId="56899"/>
    <cellStyle name="Total 4 4 2 2" xfId="56900"/>
    <cellStyle name="Total 4 4 2 2 10" xfId="56901"/>
    <cellStyle name="Total 4 4 2 2 11" xfId="56902"/>
    <cellStyle name="Total 4 4 2 2 12" xfId="56903"/>
    <cellStyle name="Total 4 4 2 2 13" xfId="56904"/>
    <cellStyle name="Total 4 4 2 2 14" xfId="56905"/>
    <cellStyle name="Total 4 4 2 2 2" xfId="56906"/>
    <cellStyle name="Total 4 4 2 2 3" xfId="56907"/>
    <cellStyle name="Total 4 4 2 2 4" xfId="56908"/>
    <cellStyle name="Total 4 4 2 2 5" xfId="56909"/>
    <cellStyle name="Total 4 4 2 2 6" xfId="56910"/>
    <cellStyle name="Total 4 4 2 2 7" xfId="56911"/>
    <cellStyle name="Total 4 4 2 2 8" xfId="56912"/>
    <cellStyle name="Total 4 4 2 2 9" xfId="56913"/>
    <cellStyle name="Total 4 4 2 20" xfId="56914"/>
    <cellStyle name="Total 4 4 2 3" xfId="56915"/>
    <cellStyle name="Total 4 4 2 3 10" xfId="56916"/>
    <cellStyle name="Total 4 4 2 3 11" xfId="56917"/>
    <cellStyle name="Total 4 4 2 3 12" xfId="56918"/>
    <cellStyle name="Total 4 4 2 3 13" xfId="56919"/>
    <cellStyle name="Total 4 4 2 3 14" xfId="56920"/>
    <cellStyle name="Total 4 4 2 3 2" xfId="56921"/>
    <cellStyle name="Total 4 4 2 3 3" xfId="56922"/>
    <cellStyle name="Total 4 4 2 3 4" xfId="56923"/>
    <cellStyle name="Total 4 4 2 3 5" xfId="56924"/>
    <cellStyle name="Total 4 4 2 3 6" xfId="56925"/>
    <cellStyle name="Total 4 4 2 3 7" xfId="56926"/>
    <cellStyle name="Total 4 4 2 3 8" xfId="56927"/>
    <cellStyle name="Total 4 4 2 3 9" xfId="56928"/>
    <cellStyle name="Total 4 4 2 4" xfId="56929"/>
    <cellStyle name="Total 4 4 2 4 10" xfId="56930"/>
    <cellStyle name="Total 4 4 2 4 11" xfId="56931"/>
    <cellStyle name="Total 4 4 2 4 12" xfId="56932"/>
    <cellStyle name="Total 4 4 2 4 13" xfId="56933"/>
    <cellStyle name="Total 4 4 2 4 14" xfId="56934"/>
    <cellStyle name="Total 4 4 2 4 2" xfId="56935"/>
    <cellStyle name="Total 4 4 2 4 3" xfId="56936"/>
    <cellStyle name="Total 4 4 2 4 4" xfId="56937"/>
    <cellStyle name="Total 4 4 2 4 5" xfId="56938"/>
    <cellStyle name="Total 4 4 2 4 6" xfId="56939"/>
    <cellStyle name="Total 4 4 2 4 7" xfId="56940"/>
    <cellStyle name="Total 4 4 2 4 8" xfId="56941"/>
    <cellStyle name="Total 4 4 2 4 9" xfId="56942"/>
    <cellStyle name="Total 4 4 2 5" xfId="56943"/>
    <cellStyle name="Total 4 4 2 5 10" xfId="56944"/>
    <cellStyle name="Total 4 4 2 5 11" xfId="56945"/>
    <cellStyle name="Total 4 4 2 5 12" xfId="56946"/>
    <cellStyle name="Total 4 4 2 5 13" xfId="56947"/>
    <cellStyle name="Total 4 4 2 5 2" xfId="56948"/>
    <cellStyle name="Total 4 4 2 5 3" xfId="56949"/>
    <cellStyle name="Total 4 4 2 5 4" xfId="56950"/>
    <cellStyle name="Total 4 4 2 5 5" xfId="56951"/>
    <cellStyle name="Total 4 4 2 5 6" xfId="56952"/>
    <cellStyle name="Total 4 4 2 5 7" xfId="56953"/>
    <cellStyle name="Total 4 4 2 5 8" xfId="56954"/>
    <cellStyle name="Total 4 4 2 5 9" xfId="56955"/>
    <cellStyle name="Total 4 4 2 6" xfId="56956"/>
    <cellStyle name="Total 4 4 2 7" xfId="56957"/>
    <cellStyle name="Total 4 4 2 8" xfId="56958"/>
    <cellStyle name="Total 4 4 2 9" xfId="56959"/>
    <cellStyle name="Total 4 4 20" xfId="56960"/>
    <cellStyle name="Total 4 4 21" xfId="56961"/>
    <cellStyle name="Total 4 4 22" xfId="56962"/>
    <cellStyle name="Total 4 4 3" xfId="56963"/>
    <cellStyle name="Total 4 4 3 10" xfId="56964"/>
    <cellStyle name="Total 4 4 3 11" xfId="56965"/>
    <cellStyle name="Total 4 4 3 12" xfId="56966"/>
    <cellStyle name="Total 4 4 3 13" xfId="56967"/>
    <cellStyle name="Total 4 4 3 14" xfId="56968"/>
    <cellStyle name="Total 4 4 3 15" xfId="56969"/>
    <cellStyle name="Total 4 4 3 16" xfId="56970"/>
    <cellStyle name="Total 4 4 3 17" xfId="56971"/>
    <cellStyle name="Total 4 4 3 18" xfId="56972"/>
    <cellStyle name="Total 4 4 3 19" xfId="56973"/>
    <cellStyle name="Total 4 4 3 2" xfId="56974"/>
    <cellStyle name="Total 4 4 3 2 10" xfId="56975"/>
    <cellStyle name="Total 4 4 3 2 11" xfId="56976"/>
    <cellStyle name="Total 4 4 3 2 12" xfId="56977"/>
    <cellStyle name="Total 4 4 3 2 13" xfId="56978"/>
    <cellStyle name="Total 4 4 3 2 14" xfId="56979"/>
    <cellStyle name="Total 4 4 3 2 2" xfId="56980"/>
    <cellStyle name="Total 4 4 3 2 3" xfId="56981"/>
    <cellStyle name="Total 4 4 3 2 4" xfId="56982"/>
    <cellStyle name="Total 4 4 3 2 5" xfId="56983"/>
    <cellStyle name="Total 4 4 3 2 6" xfId="56984"/>
    <cellStyle name="Total 4 4 3 2 7" xfId="56985"/>
    <cellStyle name="Total 4 4 3 2 8" xfId="56986"/>
    <cellStyle name="Total 4 4 3 2 9" xfId="56987"/>
    <cellStyle name="Total 4 4 3 20" xfId="56988"/>
    <cellStyle name="Total 4 4 3 3" xfId="56989"/>
    <cellStyle name="Total 4 4 3 3 10" xfId="56990"/>
    <cellStyle name="Total 4 4 3 3 11" xfId="56991"/>
    <cellStyle name="Total 4 4 3 3 12" xfId="56992"/>
    <cellStyle name="Total 4 4 3 3 13" xfId="56993"/>
    <cellStyle name="Total 4 4 3 3 14" xfId="56994"/>
    <cellStyle name="Total 4 4 3 3 2" xfId="56995"/>
    <cellStyle name="Total 4 4 3 3 3" xfId="56996"/>
    <cellStyle name="Total 4 4 3 3 4" xfId="56997"/>
    <cellStyle name="Total 4 4 3 3 5" xfId="56998"/>
    <cellStyle name="Total 4 4 3 3 6" xfId="56999"/>
    <cellStyle name="Total 4 4 3 3 7" xfId="57000"/>
    <cellStyle name="Total 4 4 3 3 8" xfId="57001"/>
    <cellStyle name="Total 4 4 3 3 9" xfId="57002"/>
    <cellStyle name="Total 4 4 3 4" xfId="57003"/>
    <cellStyle name="Total 4 4 3 4 10" xfId="57004"/>
    <cellStyle name="Total 4 4 3 4 11" xfId="57005"/>
    <cellStyle name="Total 4 4 3 4 12" xfId="57006"/>
    <cellStyle name="Total 4 4 3 4 13" xfId="57007"/>
    <cellStyle name="Total 4 4 3 4 14" xfId="57008"/>
    <cellStyle name="Total 4 4 3 4 2" xfId="57009"/>
    <cellStyle name="Total 4 4 3 4 3" xfId="57010"/>
    <cellStyle name="Total 4 4 3 4 4" xfId="57011"/>
    <cellStyle name="Total 4 4 3 4 5" xfId="57012"/>
    <cellStyle name="Total 4 4 3 4 6" xfId="57013"/>
    <cellStyle name="Total 4 4 3 4 7" xfId="57014"/>
    <cellStyle name="Total 4 4 3 4 8" xfId="57015"/>
    <cellStyle name="Total 4 4 3 4 9" xfId="57016"/>
    <cellStyle name="Total 4 4 3 5" xfId="57017"/>
    <cellStyle name="Total 4 4 3 5 10" xfId="57018"/>
    <cellStyle name="Total 4 4 3 5 11" xfId="57019"/>
    <cellStyle name="Total 4 4 3 5 12" xfId="57020"/>
    <cellStyle name="Total 4 4 3 5 13" xfId="57021"/>
    <cellStyle name="Total 4 4 3 5 2" xfId="57022"/>
    <cellStyle name="Total 4 4 3 5 3" xfId="57023"/>
    <cellStyle name="Total 4 4 3 5 4" xfId="57024"/>
    <cellStyle name="Total 4 4 3 5 5" xfId="57025"/>
    <cellStyle name="Total 4 4 3 5 6" xfId="57026"/>
    <cellStyle name="Total 4 4 3 5 7" xfId="57027"/>
    <cellStyle name="Total 4 4 3 5 8" xfId="57028"/>
    <cellStyle name="Total 4 4 3 5 9" xfId="57029"/>
    <cellStyle name="Total 4 4 3 6" xfId="57030"/>
    <cellStyle name="Total 4 4 3 7" xfId="57031"/>
    <cellStyle name="Total 4 4 3 8" xfId="57032"/>
    <cellStyle name="Total 4 4 3 9" xfId="57033"/>
    <cellStyle name="Total 4 4 4" xfId="57034"/>
    <cellStyle name="Total 4 4 4 10" xfId="57035"/>
    <cellStyle name="Total 4 4 4 11" xfId="57036"/>
    <cellStyle name="Total 4 4 4 12" xfId="57037"/>
    <cellStyle name="Total 4 4 4 13" xfId="57038"/>
    <cellStyle name="Total 4 4 4 14" xfId="57039"/>
    <cellStyle name="Total 4 4 4 2" xfId="57040"/>
    <cellStyle name="Total 4 4 4 3" xfId="57041"/>
    <cellStyle name="Total 4 4 4 4" xfId="57042"/>
    <cellStyle name="Total 4 4 4 5" xfId="57043"/>
    <cellStyle name="Total 4 4 4 6" xfId="57044"/>
    <cellStyle name="Total 4 4 4 7" xfId="57045"/>
    <cellStyle name="Total 4 4 4 8" xfId="57046"/>
    <cellStyle name="Total 4 4 4 9" xfId="57047"/>
    <cellStyle name="Total 4 4 5" xfId="57048"/>
    <cellStyle name="Total 4 4 5 10" xfId="57049"/>
    <cellStyle name="Total 4 4 5 11" xfId="57050"/>
    <cellStyle name="Total 4 4 5 12" xfId="57051"/>
    <cellStyle name="Total 4 4 5 13" xfId="57052"/>
    <cellStyle name="Total 4 4 5 14" xfId="57053"/>
    <cellStyle name="Total 4 4 5 2" xfId="57054"/>
    <cellStyle name="Total 4 4 5 3" xfId="57055"/>
    <cellStyle name="Total 4 4 5 4" xfId="57056"/>
    <cellStyle name="Total 4 4 5 5" xfId="57057"/>
    <cellStyle name="Total 4 4 5 6" xfId="57058"/>
    <cellStyle name="Total 4 4 5 7" xfId="57059"/>
    <cellStyle name="Total 4 4 5 8" xfId="57060"/>
    <cellStyle name="Total 4 4 5 9" xfId="57061"/>
    <cellStyle name="Total 4 4 6" xfId="57062"/>
    <cellStyle name="Total 4 4 6 10" xfId="57063"/>
    <cellStyle name="Total 4 4 6 11" xfId="57064"/>
    <cellStyle name="Total 4 4 6 12" xfId="57065"/>
    <cellStyle name="Total 4 4 6 13" xfId="57066"/>
    <cellStyle name="Total 4 4 6 14" xfId="57067"/>
    <cellStyle name="Total 4 4 6 2" xfId="57068"/>
    <cellStyle name="Total 4 4 6 3" xfId="57069"/>
    <cellStyle name="Total 4 4 6 4" xfId="57070"/>
    <cellStyle name="Total 4 4 6 5" xfId="57071"/>
    <cellStyle name="Total 4 4 6 6" xfId="57072"/>
    <cellStyle name="Total 4 4 6 7" xfId="57073"/>
    <cellStyle name="Total 4 4 6 8" xfId="57074"/>
    <cellStyle name="Total 4 4 6 9" xfId="57075"/>
    <cellStyle name="Total 4 4 7" xfId="57076"/>
    <cellStyle name="Total 4 4 7 10" xfId="57077"/>
    <cellStyle name="Total 4 4 7 11" xfId="57078"/>
    <cellStyle name="Total 4 4 7 12" xfId="57079"/>
    <cellStyle name="Total 4 4 7 13" xfId="57080"/>
    <cellStyle name="Total 4 4 7 2" xfId="57081"/>
    <cellStyle name="Total 4 4 7 3" xfId="57082"/>
    <cellStyle name="Total 4 4 7 4" xfId="57083"/>
    <cellStyle name="Total 4 4 7 5" xfId="57084"/>
    <cellStyle name="Total 4 4 7 6" xfId="57085"/>
    <cellStyle name="Total 4 4 7 7" xfId="57086"/>
    <cellStyle name="Total 4 4 7 8" xfId="57087"/>
    <cellStyle name="Total 4 4 7 9" xfId="57088"/>
    <cellStyle name="Total 4 4 8" xfId="57089"/>
    <cellStyle name="Total 4 4 9" xfId="57090"/>
    <cellStyle name="Total 4 5" xfId="57091"/>
    <cellStyle name="Total 4 5 10" xfId="57092"/>
    <cellStyle name="Total 4 5 11" xfId="57093"/>
    <cellStyle name="Total 4 5 12" xfId="57094"/>
    <cellStyle name="Total 4 5 13" xfId="57095"/>
    <cellStyle name="Total 4 5 14" xfId="57096"/>
    <cellStyle name="Total 4 5 15" xfId="57097"/>
    <cellStyle name="Total 4 5 16" xfId="57098"/>
    <cellStyle name="Total 4 5 17" xfId="57099"/>
    <cellStyle name="Total 4 5 18" xfId="57100"/>
    <cellStyle name="Total 4 5 19" xfId="57101"/>
    <cellStyle name="Total 4 5 2" xfId="57102"/>
    <cellStyle name="Total 4 5 2 10" xfId="57103"/>
    <cellStyle name="Total 4 5 2 11" xfId="57104"/>
    <cellStyle name="Total 4 5 2 12" xfId="57105"/>
    <cellStyle name="Total 4 5 2 13" xfId="57106"/>
    <cellStyle name="Total 4 5 2 14" xfId="57107"/>
    <cellStyle name="Total 4 5 2 2" xfId="57108"/>
    <cellStyle name="Total 4 5 2 3" xfId="57109"/>
    <cellStyle name="Total 4 5 2 4" xfId="57110"/>
    <cellStyle name="Total 4 5 2 5" xfId="57111"/>
    <cellStyle name="Total 4 5 2 6" xfId="57112"/>
    <cellStyle name="Total 4 5 2 7" xfId="57113"/>
    <cellStyle name="Total 4 5 2 8" xfId="57114"/>
    <cellStyle name="Total 4 5 2 9" xfId="57115"/>
    <cellStyle name="Total 4 5 20" xfId="57116"/>
    <cellStyle name="Total 4 5 3" xfId="57117"/>
    <cellStyle name="Total 4 5 3 10" xfId="57118"/>
    <cellStyle name="Total 4 5 3 11" xfId="57119"/>
    <cellStyle name="Total 4 5 3 12" xfId="57120"/>
    <cellStyle name="Total 4 5 3 13" xfId="57121"/>
    <cellStyle name="Total 4 5 3 14" xfId="57122"/>
    <cellStyle name="Total 4 5 3 2" xfId="57123"/>
    <cellStyle name="Total 4 5 3 3" xfId="57124"/>
    <cellStyle name="Total 4 5 3 4" xfId="57125"/>
    <cellStyle name="Total 4 5 3 5" xfId="57126"/>
    <cellStyle name="Total 4 5 3 6" xfId="57127"/>
    <cellStyle name="Total 4 5 3 7" xfId="57128"/>
    <cellStyle name="Total 4 5 3 8" xfId="57129"/>
    <cellStyle name="Total 4 5 3 9" xfId="57130"/>
    <cellStyle name="Total 4 5 4" xfId="57131"/>
    <cellStyle name="Total 4 5 4 10" xfId="57132"/>
    <cellStyle name="Total 4 5 4 11" xfId="57133"/>
    <cellStyle name="Total 4 5 4 12" xfId="57134"/>
    <cellStyle name="Total 4 5 4 13" xfId="57135"/>
    <cellStyle name="Total 4 5 4 14" xfId="57136"/>
    <cellStyle name="Total 4 5 4 2" xfId="57137"/>
    <cellStyle name="Total 4 5 4 3" xfId="57138"/>
    <cellStyle name="Total 4 5 4 4" xfId="57139"/>
    <cellStyle name="Total 4 5 4 5" xfId="57140"/>
    <cellStyle name="Total 4 5 4 6" xfId="57141"/>
    <cellStyle name="Total 4 5 4 7" xfId="57142"/>
    <cellStyle name="Total 4 5 4 8" xfId="57143"/>
    <cellStyle name="Total 4 5 4 9" xfId="57144"/>
    <cellStyle name="Total 4 5 5" xfId="57145"/>
    <cellStyle name="Total 4 5 5 10" xfId="57146"/>
    <cellStyle name="Total 4 5 5 11" xfId="57147"/>
    <cellStyle name="Total 4 5 5 12" xfId="57148"/>
    <cellStyle name="Total 4 5 5 13" xfId="57149"/>
    <cellStyle name="Total 4 5 5 2" xfId="57150"/>
    <cellStyle name="Total 4 5 5 3" xfId="57151"/>
    <cellStyle name="Total 4 5 5 4" xfId="57152"/>
    <cellStyle name="Total 4 5 5 5" xfId="57153"/>
    <cellStyle name="Total 4 5 5 6" xfId="57154"/>
    <cellStyle name="Total 4 5 5 7" xfId="57155"/>
    <cellStyle name="Total 4 5 5 8" xfId="57156"/>
    <cellStyle name="Total 4 5 5 9" xfId="57157"/>
    <cellStyle name="Total 4 5 6" xfId="57158"/>
    <cellStyle name="Total 4 5 7" xfId="57159"/>
    <cellStyle name="Total 4 5 8" xfId="57160"/>
    <cellStyle name="Total 4 5 9" xfId="57161"/>
    <cellStyle name="Total 4 6" xfId="57162"/>
    <cellStyle name="Total 4 6 10" xfId="57163"/>
    <cellStyle name="Total 4 6 11" xfId="57164"/>
    <cellStyle name="Total 4 6 12" xfId="57165"/>
    <cellStyle name="Total 4 6 13" xfId="57166"/>
    <cellStyle name="Total 4 6 14" xfId="57167"/>
    <cellStyle name="Total 4 6 15" xfId="57168"/>
    <cellStyle name="Total 4 6 16" xfId="57169"/>
    <cellStyle name="Total 4 6 17" xfId="57170"/>
    <cellStyle name="Total 4 6 18" xfId="57171"/>
    <cellStyle name="Total 4 6 19" xfId="57172"/>
    <cellStyle name="Total 4 6 2" xfId="57173"/>
    <cellStyle name="Total 4 6 2 10" xfId="57174"/>
    <cellStyle name="Total 4 6 2 11" xfId="57175"/>
    <cellStyle name="Total 4 6 2 12" xfId="57176"/>
    <cellStyle name="Total 4 6 2 13" xfId="57177"/>
    <cellStyle name="Total 4 6 2 14" xfId="57178"/>
    <cellStyle name="Total 4 6 2 2" xfId="57179"/>
    <cellStyle name="Total 4 6 2 3" xfId="57180"/>
    <cellStyle name="Total 4 6 2 4" xfId="57181"/>
    <cellStyle name="Total 4 6 2 5" xfId="57182"/>
    <cellStyle name="Total 4 6 2 6" xfId="57183"/>
    <cellStyle name="Total 4 6 2 7" xfId="57184"/>
    <cellStyle name="Total 4 6 2 8" xfId="57185"/>
    <cellStyle name="Total 4 6 2 9" xfId="57186"/>
    <cellStyle name="Total 4 6 20" xfId="57187"/>
    <cellStyle name="Total 4 6 3" xfId="57188"/>
    <cellStyle name="Total 4 6 3 10" xfId="57189"/>
    <cellStyle name="Total 4 6 3 11" xfId="57190"/>
    <cellStyle name="Total 4 6 3 12" xfId="57191"/>
    <cellStyle name="Total 4 6 3 13" xfId="57192"/>
    <cellStyle name="Total 4 6 3 14" xfId="57193"/>
    <cellStyle name="Total 4 6 3 2" xfId="57194"/>
    <cellStyle name="Total 4 6 3 3" xfId="57195"/>
    <cellStyle name="Total 4 6 3 4" xfId="57196"/>
    <cellStyle name="Total 4 6 3 5" xfId="57197"/>
    <cellStyle name="Total 4 6 3 6" xfId="57198"/>
    <cellStyle name="Total 4 6 3 7" xfId="57199"/>
    <cellStyle name="Total 4 6 3 8" xfId="57200"/>
    <cellStyle name="Total 4 6 3 9" xfId="57201"/>
    <cellStyle name="Total 4 6 4" xfId="57202"/>
    <cellStyle name="Total 4 6 4 10" xfId="57203"/>
    <cellStyle name="Total 4 6 4 11" xfId="57204"/>
    <cellStyle name="Total 4 6 4 12" xfId="57205"/>
    <cellStyle name="Total 4 6 4 13" xfId="57206"/>
    <cellStyle name="Total 4 6 4 14" xfId="57207"/>
    <cellStyle name="Total 4 6 4 2" xfId="57208"/>
    <cellStyle name="Total 4 6 4 3" xfId="57209"/>
    <cellStyle name="Total 4 6 4 4" xfId="57210"/>
    <cellStyle name="Total 4 6 4 5" xfId="57211"/>
    <cellStyle name="Total 4 6 4 6" xfId="57212"/>
    <cellStyle name="Total 4 6 4 7" xfId="57213"/>
    <cellStyle name="Total 4 6 4 8" xfId="57214"/>
    <cellStyle name="Total 4 6 4 9" xfId="57215"/>
    <cellStyle name="Total 4 6 5" xfId="57216"/>
    <cellStyle name="Total 4 6 5 10" xfId="57217"/>
    <cellStyle name="Total 4 6 5 11" xfId="57218"/>
    <cellStyle name="Total 4 6 5 12" xfId="57219"/>
    <cellStyle name="Total 4 6 5 13" xfId="57220"/>
    <cellStyle name="Total 4 6 5 2" xfId="57221"/>
    <cellStyle name="Total 4 6 5 3" xfId="57222"/>
    <cellStyle name="Total 4 6 5 4" xfId="57223"/>
    <cellStyle name="Total 4 6 5 5" xfId="57224"/>
    <cellStyle name="Total 4 6 5 6" xfId="57225"/>
    <cellStyle name="Total 4 6 5 7" xfId="57226"/>
    <cellStyle name="Total 4 6 5 8" xfId="57227"/>
    <cellStyle name="Total 4 6 5 9" xfId="57228"/>
    <cellStyle name="Total 4 6 6" xfId="57229"/>
    <cellStyle name="Total 4 6 7" xfId="57230"/>
    <cellStyle name="Total 4 6 8" xfId="57231"/>
    <cellStyle name="Total 4 6 9" xfId="57232"/>
    <cellStyle name="Total 4 7" xfId="57233"/>
    <cellStyle name="Total 4 7 10" xfId="57234"/>
    <cellStyle name="Total 4 7 11" xfId="57235"/>
    <cellStyle name="Total 4 7 12" xfId="57236"/>
    <cellStyle name="Total 4 7 13" xfId="57237"/>
    <cellStyle name="Total 4 7 14" xfId="57238"/>
    <cellStyle name="Total 4 7 2" xfId="57239"/>
    <cellStyle name="Total 4 7 3" xfId="57240"/>
    <cellStyle name="Total 4 7 4" xfId="57241"/>
    <cellStyle name="Total 4 7 5" xfId="57242"/>
    <cellStyle name="Total 4 7 6" xfId="57243"/>
    <cellStyle name="Total 4 7 7" xfId="57244"/>
    <cellStyle name="Total 4 7 8" xfId="57245"/>
    <cellStyle name="Total 4 7 9" xfId="57246"/>
    <cellStyle name="Total 4 8" xfId="57247"/>
    <cellStyle name="Total 4 8 10" xfId="57248"/>
    <cellStyle name="Total 4 8 11" xfId="57249"/>
    <cellStyle name="Total 4 8 12" xfId="57250"/>
    <cellStyle name="Total 4 8 13" xfId="57251"/>
    <cellStyle name="Total 4 8 14" xfId="57252"/>
    <cellStyle name="Total 4 8 2" xfId="57253"/>
    <cellStyle name="Total 4 8 3" xfId="57254"/>
    <cellStyle name="Total 4 8 4" xfId="57255"/>
    <cellStyle name="Total 4 8 5" xfId="57256"/>
    <cellStyle name="Total 4 8 6" xfId="57257"/>
    <cellStyle name="Total 4 8 7" xfId="57258"/>
    <cellStyle name="Total 4 8 8" xfId="57259"/>
    <cellStyle name="Total 4 8 9" xfId="57260"/>
    <cellStyle name="Total 4 9" xfId="57261"/>
    <cellStyle name="Total 4 9 10" xfId="57262"/>
    <cellStyle name="Total 4 9 11" xfId="57263"/>
    <cellStyle name="Total 4 9 12" xfId="57264"/>
    <cellStyle name="Total 4 9 13" xfId="57265"/>
    <cellStyle name="Total 4 9 14" xfId="57266"/>
    <cellStyle name="Total 4 9 2" xfId="57267"/>
    <cellStyle name="Total 4 9 3" xfId="57268"/>
    <cellStyle name="Total 4 9 4" xfId="57269"/>
    <cellStyle name="Total 4 9 5" xfId="57270"/>
    <cellStyle name="Total 4 9 6" xfId="57271"/>
    <cellStyle name="Total 4 9 7" xfId="57272"/>
    <cellStyle name="Total 4 9 8" xfId="57273"/>
    <cellStyle name="Total 4 9 9" xfId="57274"/>
    <cellStyle name="Total 5" xfId="57275"/>
    <cellStyle name="Total 5 10" xfId="57276"/>
    <cellStyle name="Total 5 11" xfId="57277"/>
    <cellStyle name="Total 5 12" xfId="57278"/>
    <cellStyle name="Total 5 13" xfId="57279"/>
    <cellStyle name="Total 5 14" xfId="57280"/>
    <cellStyle name="Total 5 15" xfId="57281"/>
    <cellStyle name="Total 5 16" xfId="57282"/>
    <cellStyle name="Total 5 17" xfId="57283"/>
    <cellStyle name="Total 5 18" xfId="57284"/>
    <cellStyle name="Total 5 2" xfId="57285"/>
    <cellStyle name="Total 5 2 10" xfId="57286"/>
    <cellStyle name="Total 5 2 10 10" xfId="57287"/>
    <cellStyle name="Total 5 2 10 11" xfId="57288"/>
    <cellStyle name="Total 5 2 10 12" xfId="57289"/>
    <cellStyle name="Total 5 2 10 13" xfId="57290"/>
    <cellStyle name="Total 5 2 10 2" xfId="57291"/>
    <cellStyle name="Total 5 2 10 3" xfId="57292"/>
    <cellStyle name="Total 5 2 10 4" xfId="57293"/>
    <cellStyle name="Total 5 2 10 5" xfId="57294"/>
    <cellStyle name="Total 5 2 10 6" xfId="57295"/>
    <cellStyle name="Total 5 2 10 7" xfId="57296"/>
    <cellStyle name="Total 5 2 10 8" xfId="57297"/>
    <cellStyle name="Total 5 2 10 9" xfId="57298"/>
    <cellStyle name="Total 5 2 11" xfId="57299"/>
    <cellStyle name="Total 5 2 12" xfId="57300"/>
    <cellStyle name="Total 5 2 13" xfId="57301"/>
    <cellStyle name="Total 5 2 14" xfId="57302"/>
    <cellStyle name="Total 5 2 15" xfId="57303"/>
    <cellStyle name="Total 5 2 16" xfId="57304"/>
    <cellStyle name="Total 5 2 17" xfId="57305"/>
    <cellStyle name="Total 5 2 18" xfId="57306"/>
    <cellStyle name="Total 5 2 19" xfId="57307"/>
    <cellStyle name="Total 5 2 2" xfId="57308"/>
    <cellStyle name="Total 5 2 2 10" xfId="57309"/>
    <cellStyle name="Total 5 2 2 11" xfId="57310"/>
    <cellStyle name="Total 5 2 2 12" xfId="57311"/>
    <cellStyle name="Total 5 2 2 13" xfId="57312"/>
    <cellStyle name="Total 5 2 2 14" xfId="57313"/>
    <cellStyle name="Total 5 2 2 15" xfId="57314"/>
    <cellStyle name="Total 5 2 2 16" xfId="57315"/>
    <cellStyle name="Total 5 2 2 17" xfId="57316"/>
    <cellStyle name="Total 5 2 2 18" xfId="57317"/>
    <cellStyle name="Total 5 2 2 19" xfId="57318"/>
    <cellStyle name="Total 5 2 2 2" xfId="57319"/>
    <cellStyle name="Total 5 2 2 2 10" xfId="57320"/>
    <cellStyle name="Total 5 2 2 2 11" xfId="57321"/>
    <cellStyle name="Total 5 2 2 2 12" xfId="57322"/>
    <cellStyle name="Total 5 2 2 2 13" xfId="57323"/>
    <cellStyle name="Total 5 2 2 2 14" xfId="57324"/>
    <cellStyle name="Total 5 2 2 2 2" xfId="57325"/>
    <cellStyle name="Total 5 2 2 2 3" xfId="57326"/>
    <cellStyle name="Total 5 2 2 2 4" xfId="57327"/>
    <cellStyle name="Total 5 2 2 2 5" xfId="57328"/>
    <cellStyle name="Total 5 2 2 2 6" xfId="57329"/>
    <cellStyle name="Total 5 2 2 2 7" xfId="57330"/>
    <cellStyle name="Total 5 2 2 2 8" xfId="57331"/>
    <cellStyle name="Total 5 2 2 2 9" xfId="57332"/>
    <cellStyle name="Total 5 2 2 20" xfId="57333"/>
    <cellStyle name="Total 5 2 2 3" xfId="57334"/>
    <cellStyle name="Total 5 2 2 3 10" xfId="57335"/>
    <cellStyle name="Total 5 2 2 3 11" xfId="57336"/>
    <cellStyle name="Total 5 2 2 3 12" xfId="57337"/>
    <cellStyle name="Total 5 2 2 3 13" xfId="57338"/>
    <cellStyle name="Total 5 2 2 3 14" xfId="57339"/>
    <cellStyle name="Total 5 2 2 3 2" xfId="57340"/>
    <cellStyle name="Total 5 2 2 3 3" xfId="57341"/>
    <cellStyle name="Total 5 2 2 3 4" xfId="57342"/>
    <cellStyle name="Total 5 2 2 3 5" xfId="57343"/>
    <cellStyle name="Total 5 2 2 3 6" xfId="57344"/>
    <cellStyle name="Total 5 2 2 3 7" xfId="57345"/>
    <cellStyle name="Total 5 2 2 3 8" xfId="57346"/>
    <cellStyle name="Total 5 2 2 3 9" xfId="57347"/>
    <cellStyle name="Total 5 2 2 4" xfId="57348"/>
    <cellStyle name="Total 5 2 2 4 10" xfId="57349"/>
    <cellStyle name="Total 5 2 2 4 11" xfId="57350"/>
    <cellStyle name="Total 5 2 2 4 12" xfId="57351"/>
    <cellStyle name="Total 5 2 2 4 13" xfId="57352"/>
    <cellStyle name="Total 5 2 2 4 14" xfId="57353"/>
    <cellStyle name="Total 5 2 2 4 2" xfId="57354"/>
    <cellStyle name="Total 5 2 2 4 3" xfId="57355"/>
    <cellStyle name="Total 5 2 2 4 4" xfId="57356"/>
    <cellStyle name="Total 5 2 2 4 5" xfId="57357"/>
    <cellStyle name="Total 5 2 2 4 6" xfId="57358"/>
    <cellStyle name="Total 5 2 2 4 7" xfId="57359"/>
    <cellStyle name="Total 5 2 2 4 8" xfId="57360"/>
    <cellStyle name="Total 5 2 2 4 9" xfId="57361"/>
    <cellStyle name="Total 5 2 2 5" xfId="57362"/>
    <cellStyle name="Total 5 2 2 5 10" xfId="57363"/>
    <cellStyle name="Total 5 2 2 5 11" xfId="57364"/>
    <cellStyle name="Total 5 2 2 5 12" xfId="57365"/>
    <cellStyle name="Total 5 2 2 5 13" xfId="57366"/>
    <cellStyle name="Total 5 2 2 5 2" xfId="57367"/>
    <cellStyle name="Total 5 2 2 5 3" xfId="57368"/>
    <cellStyle name="Total 5 2 2 5 4" xfId="57369"/>
    <cellStyle name="Total 5 2 2 5 5" xfId="57370"/>
    <cellStyle name="Total 5 2 2 5 6" xfId="57371"/>
    <cellStyle name="Total 5 2 2 5 7" xfId="57372"/>
    <cellStyle name="Total 5 2 2 5 8" xfId="57373"/>
    <cellStyle name="Total 5 2 2 5 9" xfId="57374"/>
    <cellStyle name="Total 5 2 2 6" xfId="57375"/>
    <cellStyle name="Total 5 2 2 7" xfId="57376"/>
    <cellStyle name="Total 5 2 2 8" xfId="57377"/>
    <cellStyle name="Total 5 2 2 9" xfId="57378"/>
    <cellStyle name="Total 5 2 20" xfId="57379"/>
    <cellStyle name="Total 5 2 21" xfId="57380"/>
    <cellStyle name="Total 5 2 22" xfId="57381"/>
    <cellStyle name="Total 5 2 23" xfId="57382"/>
    <cellStyle name="Total 5 2 24" xfId="57383"/>
    <cellStyle name="Total 5 2 25" xfId="57384"/>
    <cellStyle name="Total 5 2 26" xfId="57385"/>
    <cellStyle name="Total 5 2 27" xfId="57386"/>
    <cellStyle name="Total 5 2 28" xfId="57387"/>
    <cellStyle name="Total 5 2 3" xfId="57388"/>
    <cellStyle name="Total 5 2 3 10" xfId="57389"/>
    <cellStyle name="Total 5 2 3 11" xfId="57390"/>
    <cellStyle name="Total 5 2 3 12" xfId="57391"/>
    <cellStyle name="Total 5 2 3 13" xfId="57392"/>
    <cellStyle name="Total 5 2 3 14" xfId="57393"/>
    <cellStyle name="Total 5 2 3 15" xfId="57394"/>
    <cellStyle name="Total 5 2 3 16" xfId="57395"/>
    <cellStyle name="Total 5 2 3 17" xfId="57396"/>
    <cellStyle name="Total 5 2 3 18" xfId="57397"/>
    <cellStyle name="Total 5 2 3 19" xfId="57398"/>
    <cellStyle name="Total 5 2 3 2" xfId="57399"/>
    <cellStyle name="Total 5 2 3 2 10" xfId="57400"/>
    <cellStyle name="Total 5 2 3 2 11" xfId="57401"/>
    <cellStyle name="Total 5 2 3 2 12" xfId="57402"/>
    <cellStyle name="Total 5 2 3 2 13" xfId="57403"/>
    <cellStyle name="Total 5 2 3 2 14" xfId="57404"/>
    <cellStyle name="Total 5 2 3 2 2" xfId="57405"/>
    <cellStyle name="Total 5 2 3 2 3" xfId="57406"/>
    <cellStyle name="Total 5 2 3 2 4" xfId="57407"/>
    <cellStyle name="Total 5 2 3 2 5" xfId="57408"/>
    <cellStyle name="Total 5 2 3 2 6" xfId="57409"/>
    <cellStyle name="Total 5 2 3 2 7" xfId="57410"/>
    <cellStyle name="Total 5 2 3 2 8" xfId="57411"/>
    <cellStyle name="Total 5 2 3 2 9" xfId="57412"/>
    <cellStyle name="Total 5 2 3 20" xfId="57413"/>
    <cellStyle name="Total 5 2 3 3" xfId="57414"/>
    <cellStyle name="Total 5 2 3 3 10" xfId="57415"/>
    <cellStyle name="Total 5 2 3 3 11" xfId="57416"/>
    <cellStyle name="Total 5 2 3 3 12" xfId="57417"/>
    <cellStyle name="Total 5 2 3 3 13" xfId="57418"/>
    <cellStyle name="Total 5 2 3 3 14" xfId="57419"/>
    <cellStyle name="Total 5 2 3 3 2" xfId="57420"/>
    <cellStyle name="Total 5 2 3 3 3" xfId="57421"/>
    <cellStyle name="Total 5 2 3 3 4" xfId="57422"/>
    <cellStyle name="Total 5 2 3 3 5" xfId="57423"/>
    <cellStyle name="Total 5 2 3 3 6" xfId="57424"/>
    <cellStyle name="Total 5 2 3 3 7" xfId="57425"/>
    <cellStyle name="Total 5 2 3 3 8" xfId="57426"/>
    <cellStyle name="Total 5 2 3 3 9" xfId="57427"/>
    <cellStyle name="Total 5 2 3 4" xfId="57428"/>
    <cellStyle name="Total 5 2 3 4 10" xfId="57429"/>
    <cellStyle name="Total 5 2 3 4 11" xfId="57430"/>
    <cellStyle name="Total 5 2 3 4 12" xfId="57431"/>
    <cellStyle name="Total 5 2 3 4 13" xfId="57432"/>
    <cellStyle name="Total 5 2 3 4 14" xfId="57433"/>
    <cellStyle name="Total 5 2 3 4 2" xfId="57434"/>
    <cellStyle name="Total 5 2 3 4 3" xfId="57435"/>
    <cellStyle name="Total 5 2 3 4 4" xfId="57436"/>
    <cellStyle name="Total 5 2 3 4 5" xfId="57437"/>
    <cellStyle name="Total 5 2 3 4 6" xfId="57438"/>
    <cellStyle name="Total 5 2 3 4 7" xfId="57439"/>
    <cellStyle name="Total 5 2 3 4 8" xfId="57440"/>
    <cellStyle name="Total 5 2 3 4 9" xfId="57441"/>
    <cellStyle name="Total 5 2 3 5" xfId="57442"/>
    <cellStyle name="Total 5 2 3 5 10" xfId="57443"/>
    <cellStyle name="Total 5 2 3 5 11" xfId="57444"/>
    <cellStyle name="Total 5 2 3 5 12" xfId="57445"/>
    <cellStyle name="Total 5 2 3 5 13" xfId="57446"/>
    <cellStyle name="Total 5 2 3 5 2" xfId="57447"/>
    <cellStyle name="Total 5 2 3 5 3" xfId="57448"/>
    <cellStyle name="Total 5 2 3 5 4" xfId="57449"/>
    <cellStyle name="Total 5 2 3 5 5" xfId="57450"/>
    <cellStyle name="Total 5 2 3 5 6" xfId="57451"/>
    <cellStyle name="Total 5 2 3 5 7" xfId="57452"/>
    <cellStyle name="Total 5 2 3 5 8" xfId="57453"/>
    <cellStyle name="Total 5 2 3 5 9" xfId="57454"/>
    <cellStyle name="Total 5 2 3 6" xfId="57455"/>
    <cellStyle name="Total 5 2 3 7" xfId="57456"/>
    <cellStyle name="Total 5 2 3 8" xfId="57457"/>
    <cellStyle name="Total 5 2 3 9" xfId="57458"/>
    <cellStyle name="Total 5 2 4" xfId="57459"/>
    <cellStyle name="Total 5 2 4 10" xfId="57460"/>
    <cellStyle name="Total 5 2 4 11" xfId="57461"/>
    <cellStyle name="Total 5 2 4 12" xfId="57462"/>
    <cellStyle name="Total 5 2 4 13" xfId="57463"/>
    <cellStyle name="Total 5 2 4 14" xfId="57464"/>
    <cellStyle name="Total 5 2 4 2" xfId="57465"/>
    <cellStyle name="Total 5 2 4 3" xfId="57466"/>
    <cellStyle name="Total 5 2 4 4" xfId="57467"/>
    <cellStyle name="Total 5 2 4 5" xfId="57468"/>
    <cellStyle name="Total 5 2 4 6" xfId="57469"/>
    <cellStyle name="Total 5 2 4 7" xfId="57470"/>
    <cellStyle name="Total 5 2 4 8" xfId="57471"/>
    <cellStyle name="Total 5 2 4 9" xfId="57472"/>
    <cellStyle name="Total 5 2 5" xfId="57473"/>
    <cellStyle name="Total 5 2 5 10" xfId="57474"/>
    <cellStyle name="Total 5 2 5 11" xfId="57475"/>
    <cellStyle name="Total 5 2 5 12" xfId="57476"/>
    <cellStyle name="Total 5 2 5 13" xfId="57477"/>
    <cellStyle name="Total 5 2 5 14" xfId="57478"/>
    <cellStyle name="Total 5 2 5 2" xfId="57479"/>
    <cellStyle name="Total 5 2 5 3" xfId="57480"/>
    <cellStyle name="Total 5 2 5 4" xfId="57481"/>
    <cellStyle name="Total 5 2 5 5" xfId="57482"/>
    <cellStyle name="Total 5 2 5 6" xfId="57483"/>
    <cellStyle name="Total 5 2 5 7" xfId="57484"/>
    <cellStyle name="Total 5 2 5 8" xfId="57485"/>
    <cellStyle name="Total 5 2 5 9" xfId="57486"/>
    <cellStyle name="Total 5 2 6" xfId="57487"/>
    <cellStyle name="Total 5 2 6 10" xfId="57488"/>
    <cellStyle name="Total 5 2 6 11" xfId="57489"/>
    <cellStyle name="Total 5 2 6 12" xfId="57490"/>
    <cellStyle name="Total 5 2 6 13" xfId="57491"/>
    <cellStyle name="Total 5 2 6 14" xfId="57492"/>
    <cellStyle name="Total 5 2 6 2" xfId="57493"/>
    <cellStyle name="Total 5 2 6 3" xfId="57494"/>
    <cellStyle name="Total 5 2 6 4" xfId="57495"/>
    <cellStyle name="Total 5 2 6 5" xfId="57496"/>
    <cellStyle name="Total 5 2 6 6" xfId="57497"/>
    <cellStyle name="Total 5 2 6 7" xfId="57498"/>
    <cellStyle name="Total 5 2 6 8" xfId="57499"/>
    <cellStyle name="Total 5 2 6 9" xfId="57500"/>
    <cellStyle name="Total 5 2 7" xfId="57501"/>
    <cellStyle name="Total 5 2 7 10" xfId="57502"/>
    <cellStyle name="Total 5 2 7 11" xfId="57503"/>
    <cellStyle name="Total 5 2 7 12" xfId="57504"/>
    <cellStyle name="Total 5 2 7 13" xfId="57505"/>
    <cellStyle name="Total 5 2 7 14" xfId="57506"/>
    <cellStyle name="Total 5 2 7 2" xfId="57507"/>
    <cellStyle name="Total 5 2 7 3" xfId="57508"/>
    <cellStyle name="Total 5 2 7 4" xfId="57509"/>
    <cellStyle name="Total 5 2 7 5" xfId="57510"/>
    <cellStyle name="Total 5 2 7 6" xfId="57511"/>
    <cellStyle name="Total 5 2 7 7" xfId="57512"/>
    <cellStyle name="Total 5 2 7 8" xfId="57513"/>
    <cellStyle name="Total 5 2 7 9" xfId="57514"/>
    <cellStyle name="Total 5 2 8" xfId="57515"/>
    <cellStyle name="Total 5 2 8 10" xfId="57516"/>
    <cellStyle name="Total 5 2 8 11" xfId="57517"/>
    <cellStyle name="Total 5 2 8 12" xfId="57518"/>
    <cellStyle name="Total 5 2 8 13" xfId="57519"/>
    <cellStyle name="Total 5 2 8 14" xfId="57520"/>
    <cellStyle name="Total 5 2 8 2" xfId="57521"/>
    <cellStyle name="Total 5 2 8 3" xfId="57522"/>
    <cellStyle name="Total 5 2 8 4" xfId="57523"/>
    <cellStyle name="Total 5 2 8 5" xfId="57524"/>
    <cellStyle name="Total 5 2 8 6" xfId="57525"/>
    <cellStyle name="Total 5 2 8 7" xfId="57526"/>
    <cellStyle name="Total 5 2 8 8" xfId="57527"/>
    <cellStyle name="Total 5 2 8 9" xfId="57528"/>
    <cellStyle name="Total 5 2 9" xfId="57529"/>
    <cellStyle name="Total 5 2 9 10" xfId="57530"/>
    <cellStyle name="Total 5 2 9 11" xfId="57531"/>
    <cellStyle name="Total 5 2 9 12" xfId="57532"/>
    <cellStyle name="Total 5 2 9 13" xfId="57533"/>
    <cellStyle name="Total 5 2 9 14" xfId="57534"/>
    <cellStyle name="Total 5 2 9 2" xfId="57535"/>
    <cellStyle name="Total 5 2 9 3" xfId="57536"/>
    <cellStyle name="Total 5 2 9 4" xfId="57537"/>
    <cellStyle name="Total 5 2 9 5" xfId="57538"/>
    <cellStyle name="Total 5 2 9 6" xfId="57539"/>
    <cellStyle name="Total 5 2 9 7" xfId="57540"/>
    <cellStyle name="Total 5 2 9 8" xfId="57541"/>
    <cellStyle name="Total 5 2 9 9" xfId="57542"/>
    <cellStyle name="Total 5 3" xfId="57543"/>
    <cellStyle name="Total 5 3 10" xfId="57544"/>
    <cellStyle name="Total 5 3 11" xfId="57545"/>
    <cellStyle name="Total 5 3 12" xfId="57546"/>
    <cellStyle name="Total 5 3 13" xfId="57547"/>
    <cellStyle name="Total 5 3 14" xfId="57548"/>
    <cellStyle name="Total 5 3 15" xfId="57549"/>
    <cellStyle name="Total 5 3 16" xfId="57550"/>
    <cellStyle name="Total 5 3 17" xfId="57551"/>
    <cellStyle name="Total 5 3 18" xfId="57552"/>
    <cellStyle name="Total 5 3 19" xfId="57553"/>
    <cellStyle name="Total 5 3 2" xfId="57554"/>
    <cellStyle name="Total 5 3 2 10" xfId="57555"/>
    <cellStyle name="Total 5 3 2 11" xfId="57556"/>
    <cellStyle name="Total 5 3 2 12" xfId="57557"/>
    <cellStyle name="Total 5 3 2 13" xfId="57558"/>
    <cellStyle name="Total 5 3 2 14" xfId="57559"/>
    <cellStyle name="Total 5 3 2 15" xfId="57560"/>
    <cellStyle name="Total 5 3 2 16" xfId="57561"/>
    <cellStyle name="Total 5 3 2 17" xfId="57562"/>
    <cellStyle name="Total 5 3 2 18" xfId="57563"/>
    <cellStyle name="Total 5 3 2 19" xfId="57564"/>
    <cellStyle name="Total 5 3 2 2" xfId="57565"/>
    <cellStyle name="Total 5 3 2 2 10" xfId="57566"/>
    <cellStyle name="Total 5 3 2 2 11" xfId="57567"/>
    <cellStyle name="Total 5 3 2 2 12" xfId="57568"/>
    <cellStyle name="Total 5 3 2 2 13" xfId="57569"/>
    <cellStyle name="Total 5 3 2 2 14" xfId="57570"/>
    <cellStyle name="Total 5 3 2 2 2" xfId="57571"/>
    <cellStyle name="Total 5 3 2 2 3" xfId="57572"/>
    <cellStyle name="Total 5 3 2 2 4" xfId="57573"/>
    <cellStyle name="Total 5 3 2 2 5" xfId="57574"/>
    <cellStyle name="Total 5 3 2 2 6" xfId="57575"/>
    <cellStyle name="Total 5 3 2 2 7" xfId="57576"/>
    <cellStyle name="Total 5 3 2 2 8" xfId="57577"/>
    <cellStyle name="Total 5 3 2 2 9" xfId="57578"/>
    <cellStyle name="Total 5 3 2 20" xfId="57579"/>
    <cellStyle name="Total 5 3 2 3" xfId="57580"/>
    <cellStyle name="Total 5 3 2 3 10" xfId="57581"/>
    <cellStyle name="Total 5 3 2 3 11" xfId="57582"/>
    <cellStyle name="Total 5 3 2 3 12" xfId="57583"/>
    <cellStyle name="Total 5 3 2 3 13" xfId="57584"/>
    <cellStyle name="Total 5 3 2 3 14" xfId="57585"/>
    <cellStyle name="Total 5 3 2 3 2" xfId="57586"/>
    <cellStyle name="Total 5 3 2 3 3" xfId="57587"/>
    <cellStyle name="Total 5 3 2 3 4" xfId="57588"/>
    <cellStyle name="Total 5 3 2 3 5" xfId="57589"/>
    <cellStyle name="Total 5 3 2 3 6" xfId="57590"/>
    <cellStyle name="Total 5 3 2 3 7" xfId="57591"/>
    <cellStyle name="Total 5 3 2 3 8" xfId="57592"/>
    <cellStyle name="Total 5 3 2 3 9" xfId="57593"/>
    <cellStyle name="Total 5 3 2 4" xfId="57594"/>
    <cellStyle name="Total 5 3 2 4 10" xfId="57595"/>
    <cellStyle name="Total 5 3 2 4 11" xfId="57596"/>
    <cellStyle name="Total 5 3 2 4 12" xfId="57597"/>
    <cellStyle name="Total 5 3 2 4 13" xfId="57598"/>
    <cellStyle name="Total 5 3 2 4 14" xfId="57599"/>
    <cellStyle name="Total 5 3 2 4 2" xfId="57600"/>
    <cellStyle name="Total 5 3 2 4 3" xfId="57601"/>
    <cellStyle name="Total 5 3 2 4 4" xfId="57602"/>
    <cellStyle name="Total 5 3 2 4 5" xfId="57603"/>
    <cellStyle name="Total 5 3 2 4 6" xfId="57604"/>
    <cellStyle name="Total 5 3 2 4 7" xfId="57605"/>
    <cellStyle name="Total 5 3 2 4 8" xfId="57606"/>
    <cellStyle name="Total 5 3 2 4 9" xfId="57607"/>
    <cellStyle name="Total 5 3 2 5" xfId="57608"/>
    <cellStyle name="Total 5 3 2 5 10" xfId="57609"/>
    <cellStyle name="Total 5 3 2 5 11" xfId="57610"/>
    <cellStyle name="Total 5 3 2 5 12" xfId="57611"/>
    <cellStyle name="Total 5 3 2 5 13" xfId="57612"/>
    <cellStyle name="Total 5 3 2 5 2" xfId="57613"/>
    <cellStyle name="Total 5 3 2 5 3" xfId="57614"/>
    <cellStyle name="Total 5 3 2 5 4" xfId="57615"/>
    <cellStyle name="Total 5 3 2 5 5" xfId="57616"/>
    <cellStyle name="Total 5 3 2 5 6" xfId="57617"/>
    <cellStyle name="Total 5 3 2 5 7" xfId="57618"/>
    <cellStyle name="Total 5 3 2 5 8" xfId="57619"/>
    <cellStyle name="Total 5 3 2 5 9" xfId="57620"/>
    <cellStyle name="Total 5 3 2 6" xfId="57621"/>
    <cellStyle name="Total 5 3 2 7" xfId="57622"/>
    <cellStyle name="Total 5 3 2 8" xfId="57623"/>
    <cellStyle name="Total 5 3 2 9" xfId="57624"/>
    <cellStyle name="Total 5 3 20" xfId="57625"/>
    <cellStyle name="Total 5 3 21" xfId="57626"/>
    <cellStyle name="Total 5 3 22" xfId="57627"/>
    <cellStyle name="Total 5 3 3" xfId="57628"/>
    <cellStyle name="Total 5 3 3 10" xfId="57629"/>
    <cellStyle name="Total 5 3 3 11" xfId="57630"/>
    <cellStyle name="Total 5 3 3 12" xfId="57631"/>
    <cellStyle name="Total 5 3 3 13" xfId="57632"/>
    <cellStyle name="Total 5 3 3 14" xfId="57633"/>
    <cellStyle name="Total 5 3 3 15" xfId="57634"/>
    <cellStyle name="Total 5 3 3 16" xfId="57635"/>
    <cellStyle name="Total 5 3 3 17" xfId="57636"/>
    <cellStyle name="Total 5 3 3 18" xfId="57637"/>
    <cellStyle name="Total 5 3 3 19" xfId="57638"/>
    <cellStyle name="Total 5 3 3 2" xfId="57639"/>
    <cellStyle name="Total 5 3 3 2 10" xfId="57640"/>
    <cellStyle name="Total 5 3 3 2 11" xfId="57641"/>
    <cellStyle name="Total 5 3 3 2 12" xfId="57642"/>
    <cellStyle name="Total 5 3 3 2 13" xfId="57643"/>
    <cellStyle name="Total 5 3 3 2 14" xfId="57644"/>
    <cellStyle name="Total 5 3 3 2 2" xfId="57645"/>
    <cellStyle name="Total 5 3 3 2 3" xfId="57646"/>
    <cellStyle name="Total 5 3 3 2 4" xfId="57647"/>
    <cellStyle name="Total 5 3 3 2 5" xfId="57648"/>
    <cellStyle name="Total 5 3 3 2 6" xfId="57649"/>
    <cellStyle name="Total 5 3 3 2 7" xfId="57650"/>
    <cellStyle name="Total 5 3 3 2 8" xfId="57651"/>
    <cellStyle name="Total 5 3 3 2 9" xfId="57652"/>
    <cellStyle name="Total 5 3 3 20" xfId="57653"/>
    <cellStyle name="Total 5 3 3 3" xfId="57654"/>
    <cellStyle name="Total 5 3 3 3 10" xfId="57655"/>
    <cellStyle name="Total 5 3 3 3 11" xfId="57656"/>
    <cellStyle name="Total 5 3 3 3 12" xfId="57657"/>
    <cellStyle name="Total 5 3 3 3 13" xfId="57658"/>
    <cellStyle name="Total 5 3 3 3 14" xfId="57659"/>
    <cellStyle name="Total 5 3 3 3 2" xfId="57660"/>
    <cellStyle name="Total 5 3 3 3 3" xfId="57661"/>
    <cellStyle name="Total 5 3 3 3 4" xfId="57662"/>
    <cellStyle name="Total 5 3 3 3 5" xfId="57663"/>
    <cellStyle name="Total 5 3 3 3 6" xfId="57664"/>
    <cellStyle name="Total 5 3 3 3 7" xfId="57665"/>
    <cellStyle name="Total 5 3 3 3 8" xfId="57666"/>
    <cellStyle name="Total 5 3 3 3 9" xfId="57667"/>
    <cellStyle name="Total 5 3 3 4" xfId="57668"/>
    <cellStyle name="Total 5 3 3 4 10" xfId="57669"/>
    <cellStyle name="Total 5 3 3 4 11" xfId="57670"/>
    <cellStyle name="Total 5 3 3 4 12" xfId="57671"/>
    <cellStyle name="Total 5 3 3 4 13" xfId="57672"/>
    <cellStyle name="Total 5 3 3 4 14" xfId="57673"/>
    <cellStyle name="Total 5 3 3 4 2" xfId="57674"/>
    <cellStyle name="Total 5 3 3 4 3" xfId="57675"/>
    <cellStyle name="Total 5 3 3 4 4" xfId="57676"/>
    <cellStyle name="Total 5 3 3 4 5" xfId="57677"/>
    <cellStyle name="Total 5 3 3 4 6" xfId="57678"/>
    <cellStyle name="Total 5 3 3 4 7" xfId="57679"/>
    <cellStyle name="Total 5 3 3 4 8" xfId="57680"/>
    <cellStyle name="Total 5 3 3 4 9" xfId="57681"/>
    <cellStyle name="Total 5 3 3 5" xfId="57682"/>
    <cellStyle name="Total 5 3 3 5 10" xfId="57683"/>
    <cellStyle name="Total 5 3 3 5 11" xfId="57684"/>
    <cellStyle name="Total 5 3 3 5 12" xfId="57685"/>
    <cellStyle name="Total 5 3 3 5 13" xfId="57686"/>
    <cellStyle name="Total 5 3 3 5 2" xfId="57687"/>
    <cellStyle name="Total 5 3 3 5 3" xfId="57688"/>
    <cellStyle name="Total 5 3 3 5 4" xfId="57689"/>
    <cellStyle name="Total 5 3 3 5 5" xfId="57690"/>
    <cellStyle name="Total 5 3 3 5 6" xfId="57691"/>
    <cellStyle name="Total 5 3 3 5 7" xfId="57692"/>
    <cellStyle name="Total 5 3 3 5 8" xfId="57693"/>
    <cellStyle name="Total 5 3 3 5 9" xfId="57694"/>
    <cellStyle name="Total 5 3 3 6" xfId="57695"/>
    <cellStyle name="Total 5 3 3 7" xfId="57696"/>
    <cellStyle name="Total 5 3 3 8" xfId="57697"/>
    <cellStyle name="Total 5 3 3 9" xfId="57698"/>
    <cellStyle name="Total 5 3 4" xfId="57699"/>
    <cellStyle name="Total 5 3 4 10" xfId="57700"/>
    <cellStyle name="Total 5 3 4 11" xfId="57701"/>
    <cellStyle name="Total 5 3 4 12" xfId="57702"/>
    <cellStyle name="Total 5 3 4 13" xfId="57703"/>
    <cellStyle name="Total 5 3 4 14" xfId="57704"/>
    <cellStyle name="Total 5 3 4 2" xfId="57705"/>
    <cellStyle name="Total 5 3 4 3" xfId="57706"/>
    <cellStyle name="Total 5 3 4 4" xfId="57707"/>
    <cellStyle name="Total 5 3 4 5" xfId="57708"/>
    <cellStyle name="Total 5 3 4 6" xfId="57709"/>
    <cellStyle name="Total 5 3 4 7" xfId="57710"/>
    <cellStyle name="Total 5 3 4 8" xfId="57711"/>
    <cellStyle name="Total 5 3 4 9" xfId="57712"/>
    <cellStyle name="Total 5 3 5" xfId="57713"/>
    <cellStyle name="Total 5 3 5 10" xfId="57714"/>
    <cellStyle name="Total 5 3 5 11" xfId="57715"/>
    <cellStyle name="Total 5 3 5 12" xfId="57716"/>
    <cellStyle name="Total 5 3 5 13" xfId="57717"/>
    <cellStyle name="Total 5 3 5 14" xfId="57718"/>
    <cellStyle name="Total 5 3 5 2" xfId="57719"/>
    <cellStyle name="Total 5 3 5 3" xfId="57720"/>
    <cellStyle name="Total 5 3 5 4" xfId="57721"/>
    <cellStyle name="Total 5 3 5 5" xfId="57722"/>
    <cellStyle name="Total 5 3 5 6" xfId="57723"/>
    <cellStyle name="Total 5 3 5 7" xfId="57724"/>
    <cellStyle name="Total 5 3 5 8" xfId="57725"/>
    <cellStyle name="Total 5 3 5 9" xfId="57726"/>
    <cellStyle name="Total 5 3 6" xfId="57727"/>
    <cellStyle name="Total 5 3 6 10" xfId="57728"/>
    <cellStyle name="Total 5 3 6 11" xfId="57729"/>
    <cellStyle name="Total 5 3 6 12" xfId="57730"/>
    <cellStyle name="Total 5 3 6 13" xfId="57731"/>
    <cellStyle name="Total 5 3 6 14" xfId="57732"/>
    <cellStyle name="Total 5 3 6 2" xfId="57733"/>
    <cellStyle name="Total 5 3 6 3" xfId="57734"/>
    <cellStyle name="Total 5 3 6 4" xfId="57735"/>
    <cellStyle name="Total 5 3 6 5" xfId="57736"/>
    <cellStyle name="Total 5 3 6 6" xfId="57737"/>
    <cellStyle name="Total 5 3 6 7" xfId="57738"/>
    <cellStyle name="Total 5 3 6 8" xfId="57739"/>
    <cellStyle name="Total 5 3 6 9" xfId="57740"/>
    <cellStyle name="Total 5 3 7" xfId="57741"/>
    <cellStyle name="Total 5 3 7 10" xfId="57742"/>
    <cellStyle name="Total 5 3 7 11" xfId="57743"/>
    <cellStyle name="Total 5 3 7 12" xfId="57744"/>
    <cellStyle name="Total 5 3 7 13" xfId="57745"/>
    <cellStyle name="Total 5 3 7 2" xfId="57746"/>
    <cellStyle name="Total 5 3 7 3" xfId="57747"/>
    <cellStyle name="Total 5 3 7 4" xfId="57748"/>
    <cellStyle name="Total 5 3 7 5" xfId="57749"/>
    <cellStyle name="Total 5 3 7 6" xfId="57750"/>
    <cellStyle name="Total 5 3 7 7" xfId="57751"/>
    <cellStyle name="Total 5 3 7 8" xfId="57752"/>
    <cellStyle name="Total 5 3 7 9" xfId="57753"/>
    <cellStyle name="Total 5 3 8" xfId="57754"/>
    <cellStyle name="Total 5 3 9" xfId="57755"/>
    <cellStyle name="Total 5 4" xfId="57756"/>
    <cellStyle name="Total 5 4 10" xfId="57757"/>
    <cellStyle name="Total 5 4 11" xfId="57758"/>
    <cellStyle name="Total 5 4 12" xfId="57759"/>
    <cellStyle name="Total 5 4 13" xfId="57760"/>
    <cellStyle name="Total 5 4 14" xfId="57761"/>
    <cellStyle name="Total 5 4 15" xfId="57762"/>
    <cellStyle name="Total 5 4 16" xfId="57763"/>
    <cellStyle name="Total 5 4 17" xfId="57764"/>
    <cellStyle name="Total 5 4 18" xfId="57765"/>
    <cellStyle name="Total 5 4 19" xfId="57766"/>
    <cellStyle name="Total 5 4 2" xfId="57767"/>
    <cellStyle name="Total 5 4 2 10" xfId="57768"/>
    <cellStyle name="Total 5 4 2 11" xfId="57769"/>
    <cellStyle name="Total 5 4 2 12" xfId="57770"/>
    <cellStyle name="Total 5 4 2 13" xfId="57771"/>
    <cellStyle name="Total 5 4 2 14" xfId="57772"/>
    <cellStyle name="Total 5 4 2 15" xfId="57773"/>
    <cellStyle name="Total 5 4 2 16" xfId="57774"/>
    <cellStyle name="Total 5 4 2 17" xfId="57775"/>
    <cellStyle name="Total 5 4 2 18" xfId="57776"/>
    <cellStyle name="Total 5 4 2 19" xfId="57777"/>
    <cellStyle name="Total 5 4 2 2" xfId="57778"/>
    <cellStyle name="Total 5 4 2 2 10" xfId="57779"/>
    <cellStyle name="Total 5 4 2 2 11" xfId="57780"/>
    <cellStyle name="Total 5 4 2 2 12" xfId="57781"/>
    <cellStyle name="Total 5 4 2 2 13" xfId="57782"/>
    <cellStyle name="Total 5 4 2 2 14" xfId="57783"/>
    <cellStyle name="Total 5 4 2 2 2" xfId="57784"/>
    <cellStyle name="Total 5 4 2 2 3" xfId="57785"/>
    <cellStyle name="Total 5 4 2 2 4" xfId="57786"/>
    <cellStyle name="Total 5 4 2 2 5" xfId="57787"/>
    <cellStyle name="Total 5 4 2 2 6" xfId="57788"/>
    <cellStyle name="Total 5 4 2 2 7" xfId="57789"/>
    <cellStyle name="Total 5 4 2 2 8" xfId="57790"/>
    <cellStyle name="Total 5 4 2 2 9" xfId="57791"/>
    <cellStyle name="Total 5 4 2 20" xfId="57792"/>
    <cellStyle name="Total 5 4 2 3" xfId="57793"/>
    <cellStyle name="Total 5 4 2 3 10" xfId="57794"/>
    <cellStyle name="Total 5 4 2 3 11" xfId="57795"/>
    <cellStyle name="Total 5 4 2 3 12" xfId="57796"/>
    <cellStyle name="Total 5 4 2 3 13" xfId="57797"/>
    <cellStyle name="Total 5 4 2 3 14" xfId="57798"/>
    <cellStyle name="Total 5 4 2 3 2" xfId="57799"/>
    <cellStyle name="Total 5 4 2 3 3" xfId="57800"/>
    <cellStyle name="Total 5 4 2 3 4" xfId="57801"/>
    <cellStyle name="Total 5 4 2 3 5" xfId="57802"/>
    <cellStyle name="Total 5 4 2 3 6" xfId="57803"/>
    <cellStyle name="Total 5 4 2 3 7" xfId="57804"/>
    <cellStyle name="Total 5 4 2 3 8" xfId="57805"/>
    <cellStyle name="Total 5 4 2 3 9" xfId="57806"/>
    <cellStyle name="Total 5 4 2 4" xfId="57807"/>
    <cellStyle name="Total 5 4 2 4 10" xfId="57808"/>
    <cellStyle name="Total 5 4 2 4 11" xfId="57809"/>
    <cellStyle name="Total 5 4 2 4 12" xfId="57810"/>
    <cellStyle name="Total 5 4 2 4 13" xfId="57811"/>
    <cellStyle name="Total 5 4 2 4 14" xfId="57812"/>
    <cellStyle name="Total 5 4 2 4 2" xfId="57813"/>
    <cellStyle name="Total 5 4 2 4 3" xfId="57814"/>
    <cellStyle name="Total 5 4 2 4 4" xfId="57815"/>
    <cellStyle name="Total 5 4 2 4 5" xfId="57816"/>
    <cellStyle name="Total 5 4 2 4 6" xfId="57817"/>
    <cellStyle name="Total 5 4 2 4 7" xfId="57818"/>
    <cellStyle name="Total 5 4 2 4 8" xfId="57819"/>
    <cellStyle name="Total 5 4 2 4 9" xfId="57820"/>
    <cellStyle name="Total 5 4 2 5" xfId="57821"/>
    <cellStyle name="Total 5 4 2 5 10" xfId="57822"/>
    <cellStyle name="Total 5 4 2 5 11" xfId="57823"/>
    <cellStyle name="Total 5 4 2 5 12" xfId="57824"/>
    <cellStyle name="Total 5 4 2 5 13" xfId="57825"/>
    <cellStyle name="Total 5 4 2 5 2" xfId="57826"/>
    <cellStyle name="Total 5 4 2 5 3" xfId="57827"/>
    <cellStyle name="Total 5 4 2 5 4" xfId="57828"/>
    <cellStyle name="Total 5 4 2 5 5" xfId="57829"/>
    <cellStyle name="Total 5 4 2 5 6" xfId="57830"/>
    <cellStyle name="Total 5 4 2 5 7" xfId="57831"/>
    <cellStyle name="Total 5 4 2 5 8" xfId="57832"/>
    <cellStyle name="Total 5 4 2 5 9" xfId="57833"/>
    <cellStyle name="Total 5 4 2 6" xfId="57834"/>
    <cellStyle name="Total 5 4 2 7" xfId="57835"/>
    <cellStyle name="Total 5 4 2 8" xfId="57836"/>
    <cellStyle name="Total 5 4 2 9" xfId="57837"/>
    <cellStyle name="Total 5 4 20" xfId="57838"/>
    <cellStyle name="Total 5 4 21" xfId="57839"/>
    <cellStyle name="Total 5 4 22" xfId="57840"/>
    <cellStyle name="Total 5 4 3" xfId="57841"/>
    <cellStyle name="Total 5 4 3 10" xfId="57842"/>
    <cellStyle name="Total 5 4 3 11" xfId="57843"/>
    <cellStyle name="Total 5 4 3 12" xfId="57844"/>
    <cellStyle name="Total 5 4 3 13" xfId="57845"/>
    <cellStyle name="Total 5 4 3 14" xfId="57846"/>
    <cellStyle name="Total 5 4 3 15" xfId="57847"/>
    <cellStyle name="Total 5 4 3 16" xfId="57848"/>
    <cellStyle name="Total 5 4 3 17" xfId="57849"/>
    <cellStyle name="Total 5 4 3 18" xfId="57850"/>
    <cellStyle name="Total 5 4 3 19" xfId="57851"/>
    <cellStyle name="Total 5 4 3 2" xfId="57852"/>
    <cellStyle name="Total 5 4 3 2 10" xfId="57853"/>
    <cellStyle name="Total 5 4 3 2 11" xfId="57854"/>
    <cellStyle name="Total 5 4 3 2 12" xfId="57855"/>
    <cellStyle name="Total 5 4 3 2 13" xfId="57856"/>
    <cellStyle name="Total 5 4 3 2 14" xfId="57857"/>
    <cellStyle name="Total 5 4 3 2 2" xfId="57858"/>
    <cellStyle name="Total 5 4 3 2 3" xfId="57859"/>
    <cellStyle name="Total 5 4 3 2 4" xfId="57860"/>
    <cellStyle name="Total 5 4 3 2 5" xfId="57861"/>
    <cellStyle name="Total 5 4 3 2 6" xfId="57862"/>
    <cellStyle name="Total 5 4 3 2 7" xfId="57863"/>
    <cellStyle name="Total 5 4 3 2 8" xfId="57864"/>
    <cellStyle name="Total 5 4 3 2 9" xfId="57865"/>
    <cellStyle name="Total 5 4 3 20" xfId="57866"/>
    <cellStyle name="Total 5 4 3 3" xfId="57867"/>
    <cellStyle name="Total 5 4 3 3 10" xfId="57868"/>
    <cellStyle name="Total 5 4 3 3 11" xfId="57869"/>
    <cellStyle name="Total 5 4 3 3 12" xfId="57870"/>
    <cellStyle name="Total 5 4 3 3 13" xfId="57871"/>
    <cellStyle name="Total 5 4 3 3 14" xfId="57872"/>
    <cellStyle name="Total 5 4 3 3 2" xfId="57873"/>
    <cellStyle name="Total 5 4 3 3 3" xfId="57874"/>
    <cellStyle name="Total 5 4 3 3 4" xfId="57875"/>
    <cellStyle name="Total 5 4 3 3 5" xfId="57876"/>
    <cellStyle name="Total 5 4 3 3 6" xfId="57877"/>
    <cellStyle name="Total 5 4 3 3 7" xfId="57878"/>
    <cellStyle name="Total 5 4 3 3 8" xfId="57879"/>
    <cellStyle name="Total 5 4 3 3 9" xfId="57880"/>
    <cellStyle name="Total 5 4 3 4" xfId="57881"/>
    <cellStyle name="Total 5 4 3 4 10" xfId="57882"/>
    <cellStyle name="Total 5 4 3 4 11" xfId="57883"/>
    <cellStyle name="Total 5 4 3 4 12" xfId="57884"/>
    <cellStyle name="Total 5 4 3 4 13" xfId="57885"/>
    <cellStyle name="Total 5 4 3 4 14" xfId="57886"/>
    <cellStyle name="Total 5 4 3 4 2" xfId="57887"/>
    <cellStyle name="Total 5 4 3 4 3" xfId="57888"/>
    <cellStyle name="Total 5 4 3 4 4" xfId="57889"/>
    <cellStyle name="Total 5 4 3 4 5" xfId="57890"/>
    <cellStyle name="Total 5 4 3 4 6" xfId="57891"/>
    <cellStyle name="Total 5 4 3 4 7" xfId="57892"/>
    <cellStyle name="Total 5 4 3 4 8" xfId="57893"/>
    <cellStyle name="Total 5 4 3 4 9" xfId="57894"/>
    <cellStyle name="Total 5 4 3 5" xfId="57895"/>
    <cellStyle name="Total 5 4 3 5 10" xfId="57896"/>
    <cellStyle name="Total 5 4 3 5 11" xfId="57897"/>
    <cellStyle name="Total 5 4 3 5 12" xfId="57898"/>
    <cellStyle name="Total 5 4 3 5 13" xfId="57899"/>
    <cellStyle name="Total 5 4 3 5 2" xfId="57900"/>
    <cellStyle name="Total 5 4 3 5 3" xfId="57901"/>
    <cellStyle name="Total 5 4 3 5 4" xfId="57902"/>
    <cellStyle name="Total 5 4 3 5 5" xfId="57903"/>
    <cellStyle name="Total 5 4 3 5 6" xfId="57904"/>
    <cellStyle name="Total 5 4 3 5 7" xfId="57905"/>
    <cellStyle name="Total 5 4 3 5 8" xfId="57906"/>
    <cellStyle name="Total 5 4 3 5 9" xfId="57907"/>
    <cellStyle name="Total 5 4 3 6" xfId="57908"/>
    <cellStyle name="Total 5 4 3 7" xfId="57909"/>
    <cellStyle name="Total 5 4 3 8" xfId="57910"/>
    <cellStyle name="Total 5 4 3 9" xfId="57911"/>
    <cellStyle name="Total 5 4 4" xfId="57912"/>
    <cellStyle name="Total 5 4 4 10" xfId="57913"/>
    <cellStyle name="Total 5 4 4 11" xfId="57914"/>
    <cellStyle name="Total 5 4 4 12" xfId="57915"/>
    <cellStyle name="Total 5 4 4 13" xfId="57916"/>
    <cellStyle name="Total 5 4 4 14" xfId="57917"/>
    <cellStyle name="Total 5 4 4 2" xfId="57918"/>
    <cellStyle name="Total 5 4 4 3" xfId="57919"/>
    <cellStyle name="Total 5 4 4 4" xfId="57920"/>
    <cellStyle name="Total 5 4 4 5" xfId="57921"/>
    <cellStyle name="Total 5 4 4 6" xfId="57922"/>
    <cellStyle name="Total 5 4 4 7" xfId="57923"/>
    <cellStyle name="Total 5 4 4 8" xfId="57924"/>
    <cellStyle name="Total 5 4 4 9" xfId="57925"/>
    <cellStyle name="Total 5 4 5" xfId="57926"/>
    <cellStyle name="Total 5 4 5 10" xfId="57927"/>
    <cellStyle name="Total 5 4 5 11" xfId="57928"/>
    <cellStyle name="Total 5 4 5 12" xfId="57929"/>
    <cellStyle name="Total 5 4 5 13" xfId="57930"/>
    <cellStyle name="Total 5 4 5 14" xfId="57931"/>
    <cellStyle name="Total 5 4 5 2" xfId="57932"/>
    <cellStyle name="Total 5 4 5 3" xfId="57933"/>
    <cellStyle name="Total 5 4 5 4" xfId="57934"/>
    <cellStyle name="Total 5 4 5 5" xfId="57935"/>
    <cellStyle name="Total 5 4 5 6" xfId="57936"/>
    <cellStyle name="Total 5 4 5 7" xfId="57937"/>
    <cellStyle name="Total 5 4 5 8" xfId="57938"/>
    <cellStyle name="Total 5 4 5 9" xfId="57939"/>
    <cellStyle name="Total 5 4 6" xfId="57940"/>
    <cellStyle name="Total 5 4 6 10" xfId="57941"/>
    <cellStyle name="Total 5 4 6 11" xfId="57942"/>
    <cellStyle name="Total 5 4 6 12" xfId="57943"/>
    <cellStyle name="Total 5 4 6 13" xfId="57944"/>
    <cellStyle name="Total 5 4 6 14" xfId="57945"/>
    <cellStyle name="Total 5 4 6 2" xfId="57946"/>
    <cellStyle name="Total 5 4 6 3" xfId="57947"/>
    <cellStyle name="Total 5 4 6 4" xfId="57948"/>
    <cellStyle name="Total 5 4 6 5" xfId="57949"/>
    <cellStyle name="Total 5 4 6 6" xfId="57950"/>
    <cellStyle name="Total 5 4 6 7" xfId="57951"/>
    <cellStyle name="Total 5 4 6 8" xfId="57952"/>
    <cellStyle name="Total 5 4 6 9" xfId="57953"/>
    <cellStyle name="Total 5 4 7" xfId="57954"/>
    <cellStyle name="Total 5 4 7 10" xfId="57955"/>
    <cellStyle name="Total 5 4 7 11" xfId="57956"/>
    <cellStyle name="Total 5 4 7 12" xfId="57957"/>
    <cellStyle name="Total 5 4 7 13" xfId="57958"/>
    <cellStyle name="Total 5 4 7 2" xfId="57959"/>
    <cellStyle name="Total 5 4 7 3" xfId="57960"/>
    <cellStyle name="Total 5 4 7 4" xfId="57961"/>
    <cellStyle name="Total 5 4 7 5" xfId="57962"/>
    <cellStyle name="Total 5 4 7 6" xfId="57963"/>
    <cellStyle name="Total 5 4 7 7" xfId="57964"/>
    <cellStyle name="Total 5 4 7 8" xfId="57965"/>
    <cellStyle name="Total 5 4 7 9" xfId="57966"/>
    <cellStyle name="Total 5 4 8" xfId="57967"/>
    <cellStyle name="Total 5 4 9" xfId="57968"/>
    <cellStyle name="Total 5 5" xfId="57969"/>
    <cellStyle name="Total 5 5 10" xfId="57970"/>
    <cellStyle name="Total 5 5 11" xfId="57971"/>
    <cellStyle name="Total 5 5 12" xfId="57972"/>
    <cellStyle name="Total 5 5 13" xfId="57973"/>
    <cellStyle name="Total 5 5 14" xfId="57974"/>
    <cellStyle name="Total 5 5 15" xfId="57975"/>
    <cellStyle name="Total 5 5 16" xfId="57976"/>
    <cellStyle name="Total 5 5 17" xfId="57977"/>
    <cellStyle name="Total 5 5 18" xfId="57978"/>
    <cellStyle name="Total 5 5 19" xfId="57979"/>
    <cellStyle name="Total 5 5 2" xfId="57980"/>
    <cellStyle name="Total 5 5 2 10" xfId="57981"/>
    <cellStyle name="Total 5 5 2 11" xfId="57982"/>
    <cellStyle name="Total 5 5 2 12" xfId="57983"/>
    <cellStyle name="Total 5 5 2 13" xfId="57984"/>
    <cellStyle name="Total 5 5 2 14" xfId="57985"/>
    <cellStyle name="Total 5 5 2 2" xfId="57986"/>
    <cellStyle name="Total 5 5 2 3" xfId="57987"/>
    <cellStyle name="Total 5 5 2 4" xfId="57988"/>
    <cellStyle name="Total 5 5 2 5" xfId="57989"/>
    <cellStyle name="Total 5 5 2 6" xfId="57990"/>
    <cellStyle name="Total 5 5 2 7" xfId="57991"/>
    <cellStyle name="Total 5 5 2 8" xfId="57992"/>
    <cellStyle name="Total 5 5 2 9" xfId="57993"/>
    <cellStyle name="Total 5 5 20" xfId="57994"/>
    <cellStyle name="Total 5 5 3" xfId="57995"/>
    <cellStyle name="Total 5 5 3 10" xfId="57996"/>
    <cellStyle name="Total 5 5 3 11" xfId="57997"/>
    <cellStyle name="Total 5 5 3 12" xfId="57998"/>
    <cellStyle name="Total 5 5 3 13" xfId="57999"/>
    <cellStyle name="Total 5 5 3 14" xfId="58000"/>
    <cellStyle name="Total 5 5 3 2" xfId="58001"/>
    <cellStyle name="Total 5 5 3 3" xfId="58002"/>
    <cellStyle name="Total 5 5 3 4" xfId="58003"/>
    <cellStyle name="Total 5 5 3 5" xfId="58004"/>
    <cellStyle name="Total 5 5 3 6" xfId="58005"/>
    <cellStyle name="Total 5 5 3 7" xfId="58006"/>
    <cellStyle name="Total 5 5 3 8" xfId="58007"/>
    <cellStyle name="Total 5 5 3 9" xfId="58008"/>
    <cellStyle name="Total 5 5 4" xfId="58009"/>
    <cellStyle name="Total 5 5 4 10" xfId="58010"/>
    <cellStyle name="Total 5 5 4 11" xfId="58011"/>
    <cellStyle name="Total 5 5 4 12" xfId="58012"/>
    <cellStyle name="Total 5 5 4 13" xfId="58013"/>
    <cellStyle name="Total 5 5 4 14" xfId="58014"/>
    <cellStyle name="Total 5 5 4 2" xfId="58015"/>
    <cellStyle name="Total 5 5 4 3" xfId="58016"/>
    <cellStyle name="Total 5 5 4 4" xfId="58017"/>
    <cellStyle name="Total 5 5 4 5" xfId="58018"/>
    <cellStyle name="Total 5 5 4 6" xfId="58019"/>
    <cellStyle name="Total 5 5 4 7" xfId="58020"/>
    <cellStyle name="Total 5 5 4 8" xfId="58021"/>
    <cellStyle name="Total 5 5 4 9" xfId="58022"/>
    <cellStyle name="Total 5 5 5" xfId="58023"/>
    <cellStyle name="Total 5 5 5 10" xfId="58024"/>
    <cellStyle name="Total 5 5 5 11" xfId="58025"/>
    <cellStyle name="Total 5 5 5 12" xfId="58026"/>
    <cellStyle name="Total 5 5 5 13" xfId="58027"/>
    <cellStyle name="Total 5 5 5 2" xfId="58028"/>
    <cellStyle name="Total 5 5 5 3" xfId="58029"/>
    <cellStyle name="Total 5 5 5 4" xfId="58030"/>
    <cellStyle name="Total 5 5 5 5" xfId="58031"/>
    <cellStyle name="Total 5 5 5 6" xfId="58032"/>
    <cellStyle name="Total 5 5 5 7" xfId="58033"/>
    <cellStyle name="Total 5 5 5 8" xfId="58034"/>
    <cellStyle name="Total 5 5 5 9" xfId="58035"/>
    <cellStyle name="Total 5 5 6" xfId="58036"/>
    <cellStyle name="Total 5 5 7" xfId="58037"/>
    <cellStyle name="Total 5 5 8" xfId="58038"/>
    <cellStyle name="Total 5 5 9" xfId="58039"/>
    <cellStyle name="Total 5 6" xfId="58040"/>
    <cellStyle name="Total 5 6 10" xfId="58041"/>
    <cellStyle name="Total 5 6 11" xfId="58042"/>
    <cellStyle name="Total 5 6 12" xfId="58043"/>
    <cellStyle name="Total 5 6 13" xfId="58044"/>
    <cellStyle name="Total 5 6 14" xfId="58045"/>
    <cellStyle name="Total 5 6 15" xfId="58046"/>
    <cellStyle name="Total 5 6 16" xfId="58047"/>
    <cellStyle name="Total 5 6 17" xfId="58048"/>
    <cellStyle name="Total 5 6 18" xfId="58049"/>
    <cellStyle name="Total 5 6 19" xfId="58050"/>
    <cellStyle name="Total 5 6 2" xfId="58051"/>
    <cellStyle name="Total 5 6 2 10" xfId="58052"/>
    <cellStyle name="Total 5 6 2 11" xfId="58053"/>
    <cellStyle name="Total 5 6 2 12" xfId="58054"/>
    <cellStyle name="Total 5 6 2 13" xfId="58055"/>
    <cellStyle name="Total 5 6 2 14" xfId="58056"/>
    <cellStyle name="Total 5 6 2 2" xfId="58057"/>
    <cellStyle name="Total 5 6 2 3" xfId="58058"/>
    <cellStyle name="Total 5 6 2 4" xfId="58059"/>
    <cellStyle name="Total 5 6 2 5" xfId="58060"/>
    <cellStyle name="Total 5 6 2 6" xfId="58061"/>
    <cellStyle name="Total 5 6 2 7" xfId="58062"/>
    <cellStyle name="Total 5 6 2 8" xfId="58063"/>
    <cellStyle name="Total 5 6 2 9" xfId="58064"/>
    <cellStyle name="Total 5 6 20" xfId="58065"/>
    <cellStyle name="Total 5 6 3" xfId="58066"/>
    <cellStyle name="Total 5 6 3 10" xfId="58067"/>
    <cellStyle name="Total 5 6 3 11" xfId="58068"/>
    <cellStyle name="Total 5 6 3 12" xfId="58069"/>
    <cellStyle name="Total 5 6 3 13" xfId="58070"/>
    <cellStyle name="Total 5 6 3 14" xfId="58071"/>
    <cellStyle name="Total 5 6 3 2" xfId="58072"/>
    <cellStyle name="Total 5 6 3 3" xfId="58073"/>
    <cellStyle name="Total 5 6 3 4" xfId="58074"/>
    <cellStyle name="Total 5 6 3 5" xfId="58075"/>
    <cellStyle name="Total 5 6 3 6" xfId="58076"/>
    <cellStyle name="Total 5 6 3 7" xfId="58077"/>
    <cellStyle name="Total 5 6 3 8" xfId="58078"/>
    <cellStyle name="Total 5 6 3 9" xfId="58079"/>
    <cellStyle name="Total 5 6 4" xfId="58080"/>
    <cellStyle name="Total 5 6 4 10" xfId="58081"/>
    <cellStyle name="Total 5 6 4 11" xfId="58082"/>
    <cellStyle name="Total 5 6 4 12" xfId="58083"/>
    <cellStyle name="Total 5 6 4 13" xfId="58084"/>
    <cellStyle name="Total 5 6 4 14" xfId="58085"/>
    <cellStyle name="Total 5 6 4 2" xfId="58086"/>
    <cellStyle name="Total 5 6 4 3" xfId="58087"/>
    <cellStyle name="Total 5 6 4 4" xfId="58088"/>
    <cellStyle name="Total 5 6 4 5" xfId="58089"/>
    <cellStyle name="Total 5 6 4 6" xfId="58090"/>
    <cellStyle name="Total 5 6 4 7" xfId="58091"/>
    <cellStyle name="Total 5 6 4 8" xfId="58092"/>
    <cellStyle name="Total 5 6 4 9" xfId="58093"/>
    <cellStyle name="Total 5 6 5" xfId="58094"/>
    <cellStyle name="Total 5 6 5 10" xfId="58095"/>
    <cellStyle name="Total 5 6 5 11" xfId="58096"/>
    <cellStyle name="Total 5 6 5 12" xfId="58097"/>
    <cellStyle name="Total 5 6 5 13" xfId="58098"/>
    <cellStyle name="Total 5 6 5 2" xfId="58099"/>
    <cellStyle name="Total 5 6 5 3" xfId="58100"/>
    <cellStyle name="Total 5 6 5 4" xfId="58101"/>
    <cellStyle name="Total 5 6 5 5" xfId="58102"/>
    <cellStyle name="Total 5 6 5 6" xfId="58103"/>
    <cellStyle name="Total 5 6 5 7" xfId="58104"/>
    <cellStyle name="Total 5 6 5 8" xfId="58105"/>
    <cellStyle name="Total 5 6 5 9" xfId="58106"/>
    <cellStyle name="Total 5 6 6" xfId="58107"/>
    <cellStyle name="Total 5 6 7" xfId="58108"/>
    <cellStyle name="Total 5 6 8" xfId="58109"/>
    <cellStyle name="Total 5 6 9" xfId="58110"/>
    <cellStyle name="Total 5 7" xfId="58111"/>
    <cellStyle name="Total 5 7 10" xfId="58112"/>
    <cellStyle name="Total 5 7 11" xfId="58113"/>
    <cellStyle name="Total 5 7 12" xfId="58114"/>
    <cellStyle name="Total 5 7 13" xfId="58115"/>
    <cellStyle name="Total 5 7 14" xfId="58116"/>
    <cellStyle name="Total 5 7 2" xfId="58117"/>
    <cellStyle name="Total 5 7 3" xfId="58118"/>
    <cellStyle name="Total 5 7 4" xfId="58119"/>
    <cellStyle name="Total 5 7 5" xfId="58120"/>
    <cellStyle name="Total 5 7 6" xfId="58121"/>
    <cellStyle name="Total 5 7 7" xfId="58122"/>
    <cellStyle name="Total 5 7 8" xfId="58123"/>
    <cellStyle name="Total 5 7 9" xfId="58124"/>
    <cellStyle name="Total 5 8" xfId="58125"/>
    <cellStyle name="Total 5 8 10" xfId="58126"/>
    <cellStyle name="Total 5 8 11" xfId="58127"/>
    <cellStyle name="Total 5 8 12" xfId="58128"/>
    <cellStyle name="Total 5 8 13" xfId="58129"/>
    <cellStyle name="Total 5 8 14" xfId="58130"/>
    <cellStyle name="Total 5 8 2" xfId="58131"/>
    <cellStyle name="Total 5 8 3" xfId="58132"/>
    <cellStyle name="Total 5 8 4" xfId="58133"/>
    <cellStyle name="Total 5 8 5" xfId="58134"/>
    <cellStyle name="Total 5 8 6" xfId="58135"/>
    <cellStyle name="Total 5 8 7" xfId="58136"/>
    <cellStyle name="Total 5 8 8" xfId="58137"/>
    <cellStyle name="Total 5 8 9" xfId="58138"/>
    <cellStyle name="Total 5 9" xfId="58139"/>
    <cellStyle name="Total 5 9 10" xfId="58140"/>
    <cellStyle name="Total 5 9 11" xfId="58141"/>
    <cellStyle name="Total 5 9 12" xfId="58142"/>
    <cellStyle name="Total 5 9 13" xfId="58143"/>
    <cellStyle name="Total 5 9 14" xfId="58144"/>
    <cellStyle name="Total 5 9 2" xfId="58145"/>
    <cellStyle name="Total 5 9 3" xfId="58146"/>
    <cellStyle name="Total 5 9 4" xfId="58147"/>
    <cellStyle name="Total 5 9 5" xfId="58148"/>
    <cellStyle name="Total 5 9 6" xfId="58149"/>
    <cellStyle name="Total 5 9 7" xfId="58150"/>
    <cellStyle name="Total 5 9 8" xfId="58151"/>
    <cellStyle name="Total 5 9 9" xfId="58152"/>
    <cellStyle name="Total 6" xfId="58153"/>
    <cellStyle name="Total 6 10" xfId="58154"/>
    <cellStyle name="Total 6 11" xfId="58155"/>
    <cellStyle name="Total 6 12" xfId="58156"/>
    <cellStyle name="Total 6 13" xfId="58157"/>
    <cellStyle name="Total 6 14" xfId="58158"/>
    <cellStyle name="Total 6 15" xfId="58159"/>
    <cellStyle name="Total 6 16" xfId="58160"/>
    <cellStyle name="Total 6 17" xfId="58161"/>
    <cellStyle name="Total 6 18" xfId="58162"/>
    <cellStyle name="Total 6 2" xfId="58163"/>
    <cellStyle name="Total 6 2 10" xfId="58164"/>
    <cellStyle name="Total 6 2 10 10" xfId="58165"/>
    <cellStyle name="Total 6 2 10 11" xfId="58166"/>
    <cellStyle name="Total 6 2 10 12" xfId="58167"/>
    <cellStyle name="Total 6 2 10 13" xfId="58168"/>
    <cellStyle name="Total 6 2 10 2" xfId="58169"/>
    <cellStyle name="Total 6 2 10 3" xfId="58170"/>
    <cellStyle name="Total 6 2 10 4" xfId="58171"/>
    <cellStyle name="Total 6 2 10 5" xfId="58172"/>
    <cellStyle name="Total 6 2 10 6" xfId="58173"/>
    <cellStyle name="Total 6 2 10 7" xfId="58174"/>
    <cellStyle name="Total 6 2 10 8" xfId="58175"/>
    <cellStyle name="Total 6 2 10 9" xfId="58176"/>
    <cellStyle name="Total 6 2 11" xfId="58177"/>
    <cellStyle name="Total 6 2 12" xfId="58178"/>
    <cellStyle name="Total 6 2 13" xfId="58179"/>
    <cellStyle name="Total 6 2 14" xfId="58180"/>
    <cellStyle name="Total 6 2 15" xfId="58181"/>
    <cellStyle name="Total 6 2 16" xfId="58182"/>
    <cellStyle name="Total 6 2 17" xfId="58183"/>
    <cellStyle name="Total 6 2 18" xfId="58184"/>
    <cellStyle name="Total 6 2 19" xfId="58185"/>
    <cellStyle name="Total 6 2 2" xfId="58186"/>
    <cellStyle name="Total 6 2 2 10" xfId="58187"/>
    <cellStyle name="Total 6 2 2 11" xfId="58188"/>
    <cellStyle name="Total 6 2 2 12" xfId="58189"/>
    <cellStyle name="Total 6 2 2 13" xfId="58190"/>
    <cellStyle name="Total 6 2 2 14" xfId="58191"/>
    <cellStyle name="Total 6 2 2 15" xfId="58192"/>
    <cellStyle name="Total 6 2 2 16" xfId="58193"/>
    <cellStyle name="Total 6 2 2 17" xfId="58194"/>
    <cellStyle name="Total 6 2 2 18" xfId="58195"/>
    <cellStyle name="Total 6 2 2 19" xfId="58196"/>
    <cellStyle name="Total 6 2 2 2" xfId="58197"/>
    <cellStyle name="Total 6 2 2 2 10" xfId="58198"/>
    <cellStyle name="Total 6 2 2 2 11" xfId="58199"/>
    <cellStyle name="Total 6 2 2 2 12" xfId="58200"/>
    <cellStyle name="Total 6 2 2 2 13" xfId="58201"/>
    <cellStyle name="Total 6 2 2 2 14" xfId="58202"/>
    <cellStyle name="Total 6 2 2 2 2" xfId="58203"/>
    <cellStyle name="Total 6 2 2 2 3" xfId="58204"/>
    <cellStyle name="Total 6 2 2 2 4" xfId="58205"/>
    <cellStyle name="Total 6 2 2 2 5" xfId="58206"/>
    <cellStyle name="Total 6 2 2 2 6" xfId="58207"/>
    <cellStyle name="Total 6 2 2 2 7" xfId="58208"/>
    <cellStyle name="Total 6 2 2 2 8" xfId="58209"/>
    <cellStyle name="Total 6 2 2 2 9" xfId="58210"/>
    <cellStyle name="Total 6 2 2 20" xfId="58211"/>
    <cellStyle name="Total 6 2 2 3" xfId="58212"/>
    <cellStyle name="Total 6 2 2 3 10" xfId="58213"/>
    <cellStyle name="Total 6 2 2 3 11" xfId="58214"/>
    <cellStyle name="Total 6 2 2 3 12" xfId="58215"/>
    <cellStyle name="Total 6 2 2 3 13" xfId="58216"/>
    <cellStyle name="Total 6 2 2 3 14" xfId="58217"/>
    <cellStyle name="Total 6 2 2 3 2" xfId="58218"/>
    <cellStyle name="Total 6 2 2 3 3" xfId="58219"/>
    <cellStyle name="Total 6 2 2 3 4" xfId="58220"/>
    <cellStyle name="Total 6 2 2 3 5" xfId="58221"/>
    <cellStyle name="Total 6 2 2 3 6" xfId="58222"/>
    <cellStyle name="Total 6 2 2 3 7" xfId="58223"/>
    <cellStyle name="Total 6 2 2 3 8" xfId="58224"/>
    <cellStyle name="Total 6 2 2 3 9" xfId="58225"/>
    <cellStyle name="Total 6 2 2 4" xfId="58226"/>
    <cellStyle name="Total 6 2 2 4 10" xfId="58227"/>
    <cellStyle name="Total 6 2 2 4 11" xfId="58228"/>
    <cellStyle name="Total 6 2 2 4 12" xfId="58229"/>
    <cellStyle name="Total 6 2 2 4 13" xfId="58230"/>
    <cellStyle name="Total 6 2 2 4 14" xfId="58231"/>
    <cellStyle name="Total 6 2 2 4 2" xfId="58232"/>
    <cellStyle name="Total 6 2 2 4 3" xfId="58233"/>
    <cellStyle name="Total 6 2 2 4 4" xfId="58234"/>
    <cellStyle name="Total 6 2 2 4 5" xfId="58235"/>
    <cellStyle name="Total 6 2 2 4 6" xfId="58236"/>
    <cellStyle name="Total 6 2 2 4 7" xfId="58237"/>
    <cellStyle name="Total 6 2 2 4 8" xfId="58238"/>
    <cellStyle name="Total 6 2 2 4 9" xfId="58239"/>
    <cellStyle name="Total 6 2 2 5" xfId="58240"/>
    <cellStyle name="Total 6 2 2 5 10" xfId="58241"/>
    <cellStyle name="Total 6 2 2 5 11" xfId="58242"/>
    <cellStyle name="Total 6 2 2 5 12" xfId="58243"/>
    <cellStyle name="Total 6 2 2 5 13" xfId="58244"/>
    <cellStyle name="Total 6 2 2 5 2" xfId="58245"/>
    <cellStyle name="Total 6 2 2 5 3" xfId="58246"/>
    <cellStyle name="Total 6 2 2 5 4" xfId="58247"/>
    <cellStyle name="Total 6 2 2 5 5" xfId="58248"/>
    <cellStyle name="Total 6 2 2 5 6" xfId="58249"/>
    <cellStyle name="Total 6 2 2 5 7" xfId="58250"/>
    <cellStyle name="Total 6 2 2 5 8" xfId="58251"/>
    <cellStyle name="Total 6 2 2 5 9" xfId="58252"/>
    <cellStyle name="Total 6 2 2 6" xfId="58253"/>
    <cellStyle name="Total 6 2 2 7" xfId="58254"/>
    <cellStyle name="Total 6 2 2 8" xfId="58255"/>
    <cellStyle name="Total 6 2 2 9" xfId="58256"/>
    <cellStyle name="Total 6 2 20" xfId="58257"/>
    <cellStyle name="Total 6 2 21" xfId="58258"/>
    <cellStyle name="Total 6 2 22" xfId="58259"/>
    <cellStyle name="Total 6 2 23" xfId="58260"/>
    <cellStyle name="Total 6 2 24" xfId="58261"/>
    <cellStyle name="Total 6 2 25" xfId="58262"/>
    <cellStyle name="Total 6 2 26" xfId="58263"/>
    <cellStyle name="Total 6 2 27" xfId="58264"/>
    <cellStyle name="Total 6 2 28" xfId="58265"/>
    <cellStyle name="Total 6 2 3" xfId="58266"/>
    <cellStyle name="Total 6 2 3 10" xfId="58267"/>
    <cellStyle name="Total 6 2 3 11" xfId="58268"/>
    <cellStyle name="Total 6 2 3 12" xfId="58269"/>
    <cellStyle name="Total 6 2 3 13" xfId="58270"/>
    <cellStyle name="Total 6 2 3 14" xfId="58271"/>
    <cellStyle name="Total 6 2 3 15" xfId="58272"/>
    <cellStyle name="Total 6 2 3 16" xfId="58273"/>
    <cellStyle name="Total 6 2 3 17" xfId="58274"/>
    <cellStyle name="Total 6 2 3 18" xfId="58275"/>
    <cellStyle name="Total 6 2 3 19" xfId="58276"/>
    <cellStyle name="Total 6 2 3 2" xfId="58277"/>
    <cellStyle name="Total 6 2 3 2 10" xfId="58278"/>
    <cellStyle name="Total 6 2 3 2 11" xfId="58279"/>
    <cellStyle name="Total 6 2 3 2 12" xfId="58280"/>
    <cellStyle name="Total 6 2 3 2 13" xfId="58281"/>
    <cellStyle name="Total 6 2 3 2 14" xfId="58282"/>
    <cellStyle name="Total 6 2 3 2 2" xfId="58283"/>
    <cellStyle name="Total 6 2 3 2 3" xfId="58284"/>
    <cellStyle name="Total 6 2 3 2 4" xfId="58285"/>
    <cellStyle name="Total 6 2 3 2 5" xfId="58286"/>
    <cellStyle name="Total 6 2 3 2 6" xfId="58287"/>
    <cellStyle name="Total 6 2 3 2 7" xfId="58288"/>
    <cellStyle name="Total 6 2 3 2 8" xfId="58289"/>
    <cellStyle name="Total 6 2 3 2 9" xfId="58290"/>
    <cellStyle name="Total 6 2 3 20" xfId="58291"/>
    <cellStyle name="Total 6 2 3 3" xfId="58292"/>
    <cellStyle name="Total 6 2 3 3 10" xfId="58293"/>
    <cellStyle name="Total 6 2 3 3 11" xfId="58294"/>
    <cellStyle name="Total 6 2 3 3 12" xfId="58295"/>
    <cellStyle name="Total 6 2 3 3 13" xfId="58296"/>
    <cellStyle name="Total 6 2 3 3 14" xfId="58297"/>
    <cellStyle name="Total 6 2 3 3 2" xfId="58298"/>
    <cellStyle name="Total 6 2 3 3 3" xfId="58299"/>
    <cellStyle name="Total 6 2 3 3 4" xfId="58300"/>
    <cellStyle name="Total 6 2 3 3 5" xfId="58301"/>
    <cellStyle name="Total 6 2 3 3 6" xfId="58302"/>
    <cellStyle name="Total 6 2 3 3 7" xfId="58303"/>
    <cellStyle name="Total 6 2 3 3 8" xfId="58304"/>
    <cellStyle name="Total 6 2 3 3 9" xfId="58305"/>
    <cellStyle name="Total 6 2 3 4" xfId="58306"/>
    <cellStyle name="Total 6 2 3 4 10" xfId="58307"/>
    <cellStyle name="Total 6 2 3 4 11" xfId="58308"/>
    <cellStyle name="Total 6 2 3 4 12" xfId="58309"/>
    <cellStyle name="Total 6 2 3 4 13" xfId="58310"/>
    <cellStyle name="Total 6 2 3 4 14" xfId="58311"/>
    <cellStyle name="Total 6 2 3 4 2" xfId="58312"/>
    <cellStyle name="Total 6 2 3 4 3" xfId="58313"/>
    <cellStyle name="Total 6 2 3 4 4" xfId="58314"/>
    <cellStyle name="Total 6 2 3 4 5" xfId="58315"/>
    <cellStyle name="Total 6 2 3 4 6" xfId="58316"/>
    <cellStyle name="Total 6 2 3 4 7" xfId="58317"/>
    <cellStyle name="Total 6 2 3 4 8" xfId="58318"/>
    <cellStyle name="Total 6 2 3 4 9" xfId="58319"/>
    <cellStyle name="Total 6 2 3 5" xfId="58320"/>
    <cellStyle name="Total 6 2 3 5 10" xfId="58321"/>
    <cellStyle name="Total 6 2 3 5 11" xfId="58322"/>
    <cellStyle name="Total 6 2 3 5 12" xfId="58323"/>
    <cellStyle name="Total 6 2 3 5 13" xfId="58324"/>
    <cellStyle name="Total 6 2 3 5 2" xfId="58325"/>
    <cellStyle name="Total 6 2 3 5 3" xfId="58326"/>
    <cellStyle name="Total 6 2 3 5 4" xfId="58327"/>
    <cellStyle name="Total 6 2 3 5 5" xfId="58328"/>
    <cellStyle name="Total 6 2 3 5 6" xfId="58329"/>
    <cellStyle name="Total 6 2 3 5 7" xfId="58330"/>
    <cellStyle name="Total 6 2 3 5 8" xfId="58331"/>
    <cellStyle name="Total 6 2 3 5 9" xfId="58332"/>
    <cellStyle name="Total 6 2 3 6" xfId="58333"/>
    <cellStyle name="Total 6 2 3 7" xfId="58334"/>
    <cellStyle name="Total 6 2 3 8" xfId="58335"/>
    <cellStyle name="Total 6 2 3 9" xfId="58336"/>
    <cellStyle name="Total 6 2 4" xfId="58337"/>
    <cellStyle name="Total 6 2 4 10" xfId="58338"/>
    <cellStyle name="Total 6 2 4 11" xfId="58339"/>
    <cellStyle name="Total 6 2 4 12" xfId="58340"/>
    <cellStyle name="Total 6 2 4 13" xfId="58341"/>
    <cellStyle name="Total 6 2 4 14" xfId="58342"/>
    <cellStyle name="Total 6 2 4 2" xfId="58343"/>
    <cellStyle name="Total 6 2 4 3" xfId="58344"/>
    <cellStyle name="Total 6 2 4 4" xfId="58345"/>
    <cellStyle name="Total 6 2 4 5" xfId="58346"/>
    <cellStyle name="Total 6 2 4 6" xfId="58347"/>
    <cellStyle name="Total 6 2 4 7" xfId="58348"/>
    <cellStyle name="Total 6 2 4 8" xfId="58349"/>
    <cellStyle name="Total 6 2 4 9" xfId="58350"/>
    <cellStyle name="Total 6 2 5" xfId="58351"/>
    <cellStyle name="Total 6 2 5 10" xfId="58352"/>
    <cellStyle name="Total 6 2 5 11" xfId="58353"/>
    <cellStyle name="Total 6 2 5 12" xfId="58354"/>
    <cellStyle name="Total 6 2 5 13" xfId="58355"/>
    <cellStyle name="Total 6 2 5 14" xfId="58356"/>
    <cellStyle name="Total 6 2 5 2" xfId="58357"/>
    <cellStyle name="Total 6 2 5 3" xfId="58358"/>
    <cellStyle name="Total 6 2 5 4" xfId="58359"/>
    <cellStyle name="Total 6 2 5 5" xfId="58360"/>
    <cellStyle name="Total 6 2 5 6" xfId="58361"/>
    <cellStyle name="Total 6 2 5 7" xfId="58362"/>
    <cellStyle name="Total 6 2 5 8" xfId="58363"/>
    <cellStyle name="Total 6 2 5 9" xfId="58364"/>
    <cellStyle name="Total 6 2 6" xfId="58365"/>
    <cellStyle name="Total 6 2 6 10" xfId="58366"/>
    <cellStyle name="Total 6 2 6 11" xfId="58367"/>
    <cellStyle name="Total 6 2 6 12" xfId="58368"/>
    <cellStyle name="Total 6 2 6 13" xfId="58369"/>
    <cellStyle name="Total 6 2 6 14" xfId="58370"/>
    <cellStyle name="Total 6 2 6 2" xfId="58371"/>
    <cellStyle name="Total 6 2 6 3" xfId="58372"/>
    <cellStyle name="Total 6 2 6 4" xfId="58373"/>
    <cellStyle name="Total 6 2 6 5" xfId="58374"/>
    <cellStyle name="Total 6 2 6 6" xfId="58375"/>
    <cellStyle name="Total 6 2 6 7" xfId="58376"/>
    <cellStyle name="Total 6 2 6 8" xfId="58377"/>
    <cellStyle name="Total 6 2 6 9" xfId="58378"/>
    <cellStyle name="Total 6 2 7" xfId="58379"/>
    <cellStyle name="Total 6 2 7 10" xfId="58380"/>
    <cellStyle name="Total 6 2 7 11" xfId="58381"/>
    <cellStyle name="Total 6 2 7 12" xfId="58382"/>
    <cellStyle name="Total 6 2 7 13" xfId="58383"/>
    <cellStyle name="Total 6 2 7 14" xfId="58384"/>
    <cellStyle name="Total 6 2 7 2" xfId="58385"/>
    <cellStyle name="Total 6 2 7 3" xfId="58386"/>
    <cellStyle name="Total 6 2 7 4" xfId="58387"/>
    <cellStyle name="Total 6 2 7 5" xfId="58388"/>
    <cellStyle name="Total 6 2 7 6" xfId="58389"/>
    <cellStyle name="Total 6 2 7 7" xfId="58390"/>
    <cellStyle name="Total 6 2 7 8" xfId="58391"/>
    <cellStyle name="Total 6 2 7 9" xfId="58392"/>
    <cellStyle name="Total 6 2 8" xfId="58393"/>
    <cellStyle name="Total 6 2 8 10" xfId="58394"/>
    <cellStyle name="Total 6 2 8 11" xfId="58395"/>
    <cellStyle name="Total 6 2 8 12" xfId="58396"/>
    <cellStyle name="Total 6 2 8 13" xfId="58397"/>
    <cellStyle name="Total 6 2 8 14" xfId="58398"/>
    <cellStyle name="Total 6 2 8 2" xfId="58399"/>
    <cellStyle name="Total 6 2 8 3" xfId="58400"/>
    <cellStyle name="Total 6 2 8 4" xfId="58401"/>
    <cellStyle name="Total 6 2 8 5" xfId="58402"/>
    <cellStyle name="Total 6 2 8 6" xfId="58403"/>
    <cellStyle name="Total 6 2 8 7" xfId="58404"/>
    <cellStyle name="Total 6 2 8 8" xfId="58405"/>
    <cellStyle name="Total 6 2 8 9" xfId="58406"/>
    <cellStyle name="Total 6 2 9" xfId="58407"/>
    <cellStyle name="Total 6 2 9 10" xfId="58408"/>
    <cellStyle name="Total 6 2 9 11" xfId="58409"/>
    <cellStyle name="Total 6 2 9 12" xfId="58410"/>
    <cellStyle name="Total 6 2 9 13" xfId="58411"/>
    <cellStyle name="Total 6 2 9 14" xfId="58412"/>
    <cellStyle name="Total 6 2 9 2" xfId="58413"/>
    <cellStyle name="Total 6 2 9 3" xfId="58414"/>
    <cellStyle name="Total 6 2 9 4" xfId="58415"/>
    <cellStyle name="Total 6 2 9 5" xfId="58416"/>
    <cellStyle name="Total 6 2 9 6" xfId="58417"/>
    <cellStyle name="Total 6 2 9 7" xfId="58418"/>
    <cellStyle name="Total 6 2 9 8" xfId="58419"/>
    <cellStyle name="Total 6 2 9 9" xfId="58420"/>
    <cellStyle name="Total 6 3" xfId="58421"/>
    <cellStyle name="Total 6 3 10" xfId="58422"/>
    <cellStyle name="Total 6 3 11" xfId="58423"/>
    <cellStyle name="Total 6 3 12" xfId="58424"/>
    <cellStyle name="Total 6 3 13" xfId="58425"/>
    <cellStyle name="Total 6 3 14" xfId="58426"/>
    <cellStyle name="Total 6 3 15" xfId="58427"/>
    <cellStyle name="Total 6 3 16" xfId="58428"/>
    <cellStyle name="Total 6 3 17" xfId="58429"/>
    <cellStyle name="Total 6 3 18" xfId="58430"/>
    <cellStyle name="Total 6 3 19" xfId="58431"/>
    <cellStyle name="Total 6 3 2" xfId="58432"/>
    <cellStyle name="Total 6 3 2 10" xfId="58433"/>
    <cellStyle name="Total 6 3 2 11" xfId="58434"/>
    <cellStyle name="Total 6 3 2 12" xfId="58435"/>
    <cellStyle name="Total 6 3 2 13" xfId="58436"/>
    <cellStyle name="Total 6 3 2 14" xfId="58437"/>
    <cellStyle name="Total 6 3 2 15" xfId="58438"/>
    <cellStyle name="Total 6 3 2 16" xfId="58439"/>
    <cellStyle name="Total 6 3 2 17" xfId="58440"/>
    <cellStyle name="Total 6 3 2 18" xfId="58441"/>
    <cellStyle name="Total 6 3 2 19" xfId="58442"/>
    <cellStyle name="Total 6 3 2 2" xfId="58443"/>
    <cellStyle name="Total 6 3 2 2 10" xfId="58444"/>
    <cellStyle name="Total 6 3 2 2 11" xfId="58445"/>
    <cellStyle name="Total 6 3 2 2 12" xfId="58446"/>
    <cellStyle name="Total 6 3 2 2 13" xfId="58447"/>
    <cellStyle name="Total 6 3 2 2 14" xfId="58448"/>
    <cellStyle name="Total 6 3 2 2 2" xfId="58449"/>
    <cellStyle name="Total 6 3 2 2 3" xfId="58450"/>
    <cellStyle name="Total 6 3 2 2 4" xfId="58451"/>
    <cellStyle name="Total 6 3 2 2 5" xfId="58452"/>
    <cellStyle name="Total 6 3 2 2 6" xfId="58453"/>
    <cellStyle name="Total 6 3 2 2 7" xfId="58454"/>
    <cellStyle name="Total 6 3 2 2 8" xfId="58455"/>
    <cellStyle name="Total 6 3 2 2 9" xfId="58456"/>
    <cellStyle name="Total 6 3 2 20" xfId="58457"/>
    <cellStyle name="Total 6 3 2 3" xfId="58458"/>
    <cellStyle name="Total 6 3 2 3 10" xfId="58459"/>
    <cellStyle name="Total 6 3 2 3 11" xfId="58460"/>
    <cellStyle name="Total 6 3 2 3 12" xfId="58461"/>
    <cellStyle name="Total 6 3 2 3 13" xfId="58462"/>
    <cellStyle name="Total 6 3 2 3 14" xfId="58463"/>
    <cellStyle name="Total 6 3 2 3 2" xfId="58464"/>
    <cellStyle name="Total 6 3 2 3 3" xfId="58465"/>
    <cellStyle name="Total 6 3 2 3 4" xfId="58466"/>
    <cellStyle name="Total 6 3 2 3 5" xfId="58467"/>
    <cellStyle name="Total 6 3 2 3 6" xfId="58468"/>
    <cellStyle name="Total 6 3 2 3 7" xfId="58469"/>
    <cellStyle name="Total 6 3 2 3 8" xfId="58470"/>
    <cellStyle name="Total 6 3 2 3 9" xfId="58471"/>
    <cellStyle name="Total 6 3 2 4" xfId="58472"/>
    <cellStyle name="Total 6 3 2 4 10" xfId="58473"/>
    <cellStyle name="Total 6 3 2 4 11" xfId="58474"/>
    <cellStyle name="Total 6 3 2 4 12" xfId="58475"/>
    <cellStyle name="Total 6 3 2 4 13" xfId="58476"/>
    <cellStyle name="Total 6 3 2 4 14" xfId="58477"/>
    <cellStyle name="Total 6 3 2 4 2" xfId="58478"/>
    <cellStyle name="Total 6 3 2 4 3" xfId="58479"/>
    <cellStyle name="Total 6 3 2 4 4" xfId="58480"/>
    <cellStyle name="Total 6 3 2 4 5" xfId="58481"/>
    <cellStyle name="Total 6 3 2 4 6" xfId="58482"/>
    <cellStyle name="Total 6 3 2 4 7" xfId="58483"/>
    <cellStyle name="Total 6 3 2 4 8" xfId="58484"/>
    <cellStyle name="Total 6 3 2 4 9" xfId="58485"/>
    <cellStyle name="Total 6 3 2 5" xfId="58486"/>
    <cellStyle name="Total 6 3 2 5 10" xfId="58487"/>
    <cellStyle name="Total 6 3 2 5 11" xfId="58488"/>
    <cellStyle name="Total 6 3 2 5 12" xfId="58489"/>
    <cellStyle name="Total 6 3 2 5 13" xfId="58490"/>
    <cellStyle name="Total 6 3 2 5 2" xfId="58491"/>
    <cellStyle name="Total 6 3 2 5 3" xfId="58492"/>
    <cellStyle name="Total 6 3 2 5 4" xfId="58493"/>
    <cellStyle name="Total 6 3 2 5 5" xfId="58494"/>
    <cellStyle name="Total 6 3 2 5 6" xfId="58495"/>
    <cellStyle name="Total 6 3 2 5 7" xfId="58496"/>
    <cellStyle name="Total 6 3 2 5 8" xfId="58497"/>
    <cellStyle name="Total 6 3 2 5 9" xfId="58498"/>
    <cellStyle name="Total 6 3 2 6" xfId="58499"/>
    <cellStyle name="Total 6 3 2 7" xfId="58500"/>
    <cellStyle name="Total 6 3 2 8" xfId="58501"/>
    <cellStyle name="Total 6 3 2 9" xfId="58502"/>
    <cellStyle name="Total 6 3 20" xfId="58503"/>
    <cellStyle name="Total 6 3 21" xfId="58504"/>
    <cellStyle name="Total 6 3 22" xfId="58505"/>
    <cellStyle name="Total 6 3 3" xfId="58506"/>
    <cellStyle name="Total 6 3 3 10" xfId="58507"/>
    <cellStyle name="Total 6 3 3 11" xfId="58508"/>
    <cellStyle name="Total 6 3 3 12" xfId="58509"/>
    <cellStyle name="Total 6 3 3 13" xfId="58510"/>
    <cellStyle name="Total 6 3 3 14" xfId="58511"/>
    <cellStyle name="Total 6 3 3 15" xfId="58512"/>
    <cellStyle name="Total 6 3 3 16" xfId="58513"/>
    <cellStyle name="Total 6 3 3 17" xfId="58514"/>
    <cellStyle name="Total 6 3 3 18" xfId="58515"/>
    <cellStyle name="Total 6 3 3 19" xfId="58516"/>
    <cellStyle name="Total 6 3 3 2" xfId="58517"/>
    <cellStyle name="Total 6 3 3 2 10" xfId="58518"/>
    <cellStyle name="Total 6 3 3 2 11" xfId="58519"/>
    <cellStyle name="Total 6 3 3 2 12" xfId="58520"/>
    <cellStyle name="Total 6 3 3 2 13" xfId="58521"/>
    <cellStyle name="Total 6 3 3 2 14" xfId="58522"/>
    <cellStyle name="Total 6 3 3 2 2" xfId="58523"/>
    <cellStyle name="Total 6 3 3 2 3" xfId="58524"/>
    <cellStyle name="Total 6 3 3 2 4" xfId="58525"/>
    <cellStyle name="Total 6 3 3 2 5" xfId="58526"/>
    <cellStyle name="Total 6 3 3 2 6" xfId="58527"/>
    <cellStyle name="Total 6 3 3 2 7" xfId="58528"/>
    <cellStyle name="Total 6 3 3 2 8" xfId="58529"/>
    <cellStyle name="Total 6 3 3 2 9" xfId="58530"/>
    <cellStyle name="Total 6 3 3 20" xfId="58531"/>
    <cellStyle name="Total 6 3 3 3" xfId="58532"/>
    <cellStyle name="Total 6 3 3 3 10" xfId="58533"/>
    <cellStyle name="Total 6 3 3 3 11" xfId="58534"/>
    <cellStyle name="Total 6 3 3 3 12" xfId="58535"/>
    <cellStyle name="Total 6 3 3 3 13" xfId="58536"/>
    <cellStyle name="Total 6 3 3 3 14" xfId="58537"/>
    <cellStyle name="Total 6 3 3 3 2" xfId="58538"/>
    <cellStyle name="Total 6 3 3 3 3" xfId="58539"/>
    <cellStyle name="Total 6 3 3 3 4" xfId="58540"/>
    <cellStyle name="Total 6 3 3 3 5" xfId="58541"/>
    <cellStyle name="Total 6 3 3 3 6" xfId="58542"/>
    <cellStyle name="Total 6 3 3 3 7" xfId="58543"/>
    <cellStyle name="Total 6 3 3 3 8" xfId="58544"/>
    <cellStyle name="Total 6 3 3 3 9" xfId="58545"/>
    <cellStyle name="Total 6 3 3 4" xfId="58546"/>
    <cellStyle name="Total 6 3 3 4 10" xfId="58547"/>
    <cellStyle name="Total 6 3 3 4 11" xfId="58548"/>
    <cellStyle name="Total 6 3 3 4 12" xfId="58549"/>
    <cellStyle name="Total 6 3 3 4 13" xfId="58550"/>
    <cellStyle name="Total 6 3 3 4 14" xfId="58551"/>
    <cellStyle name="Total 6 3 3 4 2" xfId="58552"/>
    <cellStyle name="Total 6 3 3 4 3" xfId="58553"/>
    <cellStyle name="Total 6 3 3 4 4" xfId="58554"/>
    <cellStyle name="Total 6 3 3 4 5" xfId="58555"/>
    <cellStyle name="Total 6 3 3 4 6" xfId="58556"/>
    <cellStyle name="Total 6 3 3 4 7" xfId="58557"/>
    <cellStyle name="Total 6 3 3 4 8" xfId="58558"/>
    <cellStyle name="Total 6 3 3 4 9" xfId="58559"/>
    <cellStyle name="Total 6 3 3 5" xfId="58560"/>
    <cellStyle name="Total 6 3 3 5 10" xfId="58561"/>
    <cellStyle name="Total 6 3 3 5 11" xfId="58562"/>
    <cellStyle name="Total 6 3 3 5 12" xfId="58563"/>
    <cellStyle name="Total 6 3 3 5 13" xfId="58564"/>
    <cellStyle name="Total 6 3 3 5 2" xfId="58565"/>
    <cellStyle name="Total 6 3 3 5 3" xfId="58566"/>
    <cellStyle name="Total 6 3 3 5 4" xfId="58567"/>
    <cellStyle name="Total 6 3 3 5 5" xfId="58568"/>
    <cellStyle name="Total 6 3 3 5 6" xfId="58569"/>
    <cellStyle name="Total 6 3 3 5 7" xfId="58570"/>
    <cellStyle name="Total 6 3 3 5 8" xfId="58571"/>
    <cellStyle name="Total 6 3 3 5 9" xfId="58572"/>
    <cellStyle name="Total 6 3 3 6" xfId="58573"/>
    <cellStyle name="Total 6 3 3 7" xfId="58574"/>
    <cellStyle name="Total 6 3 3 8" xfId="58575"/>
    <cellStyle name="Total 6 3 3 9" xfId="58576"/>
    <cellStyle name="Total 6 3 4" xfId="58577"/>
    <cellStyle name="Total 6 3 4 10" xfId="58578"/>
    <cellStyle name="Total 6 3 4 11" xfId="58579"/>
    <cellStyle name="Total 6 3 4 12" xfId="58580"/>
    <cellStyle name="Total 6 3 4 13" xfId="58581"/>
    <cellStyle name="Total 6 3 4 14" xfId="58582"/>
    <cellStyle name="Total 6 3 4 2" xfId="58583"/>
    <cellStyle name="Total 6 3 4 3" xfId="58584"/>
    <cellStyle name="Total 6 3 4 4" xfId="58585"/>
    <cellStyle name="Total 6 3 4 5" xfId="58586"/>
    <cellStyle name="Total 6 3 4 6" xfId="58587"/>
    <cellStyle name="Total 6 3 4 7" xfId="58588"/>
    <cellStyle name="Total 6 3 4 8" xfId="58589"/>
    <cellStyle name="Total 6 3 4 9" xfId="58590"/>
    <cellStyle name="Total 6 3 5" xfId="58591"/>
    <cellStyle name="Total 6 3 5 10" xfId="58592"/>
    <cellStyle name="Total 6 3 5 11" xfId="58593"/>
    <cellStyle name="Total 6 3 5 12" xfId="58594"/>
    <cellStyle name="Total 6 3 5 13" xfId="58595"/>
    <cellStyle name="Total 6 3 5 14" xfId="58596"/>
    <cellStyle name="Total 6 3 5 2" xfId="58597"/>
    <cellStyle name="Total 6 3 5 3" xfId="58598"/>
    <cellStyle name="Total 6 3 5 4" xfId="58599"/>
    <cellStyle name="Total 6 3 5 5" xfId="58600"/>
    <cellStyle name="Total 6 3 5 6" xfId="58601"/>
    <cellStyle name="Total 6 3 5 7" xfId="58602"/>
    <cellStyle name="Total 6 3 5 8" xfId="58603"/>
    <cellStyle name="Total 6 3 5 9" xfId="58604"/>
    <cellStyle name="Total 6 3 6" xfId="58605"/>
    <cellStyle name="Total 6 3 6 10" xfId="58606"/>
    <cellStyle name="Total 6 3 6 11" xfId="58607"/>
    <cellStyle name="Total 6 3 6 12" xfId="58608"/>
    <cellStyle name="Total 6 3 6 13" xfId="58609"/>
    <cellStyle name="Total 6 3 6 14" xfId="58610"/>
    <cellStyle name="Total 6 3 6 2" xfId="58611"/>
    <cellStyle name="Total 6 3 6 3" xfId="58612"/>
    <cellStyle name="Total 6 3 6 4" xfId="58613"/>
    <cellStyle name="Total 6 3 6 5" xfId="58614"/>
    <cellStyle name="Total 6 3 6 6" xfId="58615"/>
    <cellStyle name="Total 6 3 6 7" xfId="58616"/>
    <cellStyle name="Total 6 3 6 8" xfId="58617"/>
    <cellStyle name="Total 6 3 6 9" xfId="58618"/>
    <cellStyle name="Total 6 3 7" xfId="58619"/>
    <cellStyle name="Total 6 3 7 10" xfId="58620"/>
    <cellStyle name="Total 6 3 7 11" xfId="58621"/>
    <cellStyle name="Total 6 3 7 12" xfId="58622"/>
    <cellStyle name="Total 6 3 7 13" xfId="58623"/>
    <cellStyle name="Total 6 3 7 2" xfId="58624"/>
    <cellStyle name="Total 6 3 7 3" xfId="58625"/>
    <cellStyle name="Total 6 3 7 4" xfId="58626"/>
    <cellStyle name="Total 6 3 7 5" xfId="58627"/>
    <cellStyle name="Total 6 3 7 6" xfId="58628"/>
    <cellStyle name="Total 6 3 7 7" xfId="58629"/>
    <cellStyle name="Total 6 3 7 8" xfId="58630"/>
    <cellStyle name="Total 6 3 7 9" xfId="58631"/>
    <cellStyle name="Total 6 3 8" xfId="58632"/>
    <cellStyle name="Total 6 3 9" xfId="58633"/>
    <cellStyle name="Total 6 4" xfId="58634"/>
    <cellStyle name="Total 6 4 10" xfId="58635"/>
    <cellStyle name="Total 6 4 11" xfId="58636"/>
    <cellStyle name="Total 6 4 12" xfId="58637"/>
    <cellStyle name="Total 6 4 13" xfId="58638"/>
    <cellStyle name="Total 6 4 14" xfId="58639"/>
    <cellStyle name="Total 6 4 15" xfId="58640"/>
    <cellStyle name="Total 6 4 16" xfId="58641"/>
    <cellStyle name="Total 6 4 17" xfId="58642"/>
    <cellStyle name="Total 6 4 18" xfId="58643"/>
    <cellStyle name="Total 6 4 19" xfId="58644"/>
    <cellStyle name="Total 6 4 2" xfId="58645"/>
    <cellStyle name="Total 6 4 2 10" xfId="58646"/>
    <cellStyle name="Total 6 4 2 11" xfId="58647"/>
    <cellStyle name="Total 6 4 2 12" xfId="58648"/>
    <cellStyle name="Total 6 4 2 13" xfId="58649"/>
    <cellStyle name="Total 6 4 2 14" xfId="58650"/>
    <cellStyle name="Total 6 4 2 15" xfId="58651"/>
    <cellStyle name="Total 6 4 2 16" xfId="58652"/>
    <cellStyle name="Total 6 4 2 17" xfId="58653"/>
    <cellStyle name="Total 6 4 2 18" xfId="58654"/>
    <cellStyle name="Total 6 4 2 19" xfId="58655"/>
    <cellStyle name="Total 6 4 2 2" xfId="58656"/>
    <cellStyle name="Total 6 4 2 2 10" xfId="58657"/>
    <cellStyle name="Total 6 4 2 2 11" xfId="58658"/>
    <cellStyle name="Total 6 4 2 2 12" xfId="58659"/>
    <cellStyle name="Total 6 4 2 2 13" xfId="58660"/>
    <cellStyle name="Total 6 4 2 2 14" xfId="58661"/>
    <cellStyle name="Total 6 4 2 2 2" xfId="58662"/>
    <cellStyle name="Total 6 4 2 2 3" xfId="58663"/>
    <cellStyle name="Total 6 4 2 2 4" xfId="58664"/>
    <cellStyle name="Total 6 4 2 2 5" xfId="58665"/>
    <cellStyle name="Total 6 4 2 2 6" xfId="58666"/>
    <cellStyle name="Total 6 4 2 2 7" xfId="58667"/>
    <cellStyle name="Total 6 4 2 2 8" xfId="58668"/>
    <cellStyle name="Total 6 4 2 2 9" xfId="58669"/>
    <cellStyle name="Total 6 4 2 20" xfId="58670"/>
    <cellStyle name="Total 6 4 2 3" xfId="58671"/>
    <cellStyle name="Total 6 4 2 3 10" xfId="58672"/>
    <cellStyle name="Total 6 4 2 3 11" xfId="58673"/>
    <cellStyle name="Total 6 4 2 3 12" xfId="58674"/>
    <cellStyle name="Total 6 4 2 3 13" xfId="58675"/>
    <cellStyle name="Total 6 4 2 3 14" xfId="58676"/>
    <cellStyle name="Total 6 4 2 3 2" xfId="58677"/>
    <cellStyle name="Total 6 4 2 3 3" xfId="58678"/>
    <cellStyle name="Total 6 4 2 3 4" xfId="58679"/>
    <cellStyle name="Total 6 4 2 3 5" xfId="58680"/>
    <cellStyle name="Total 6 4 2 3 6" xfId="58681"/>
    <cellStyle name="Total 6 4 2 3 7" xfId="58682"/>
    <cellStyle name="Total 6 4 2 3 8" xfId="58683"/>
    <cellStyle name="Total 6 4 2 3 9" xfId="58684"/>
    <cellStyle name="Total 6 4 2 4" xfId="58685"/>
    <cellStyle name="Total 6 4 2 4 10" xfId="58686"/>
    <cellStyle name="Total 6 4 2 4 11" xfId="58687"/>
    <cellStyle name="Total 6 4 2 4 12" xfId="58688"/>
    <cellStyle name="Total 6 4 2 4 13" xfId="58689"/>
    <cellStyle name="Total 6 4 2 4 14" xfId="58690"/>
    <cellStyle name="Total 6 4 2 4 2" xfId="58691"/>
    <cellStyle name="Total 6 4 2 4 3" xfId="58692"/>
    <cellStyle name="Total 6 4 2 4 4" xfId="58693"/>
    <cellStyle name="Total 6 4 2 4 5" xfId="58694"/>
    <cellStyle name="Total 6 4 2 4 6" xfId="58695"/>
    <cellStyle name="Total 6 4 2 4 7" xfId="58696"/>
    <cellStyle name="Total 6 4 2 4 8" xfId="58697"/>
    <cellStyle name="Total 6 4 2 4 9" xfId="58698"/>
    <cellStyle name="Total 6 4 2 5" xfId="58699"/>
    <cellStyle name="Total 6 4 2 5 10" xfId="58700"/>
    <cellStyle name="Total 6 4 2 5 11" xfId="58701"/>
    <cellStyle name="Total 6 4 2 5 12" xfId="58702"/>
    <cellStyle name="Total 6 4 2 5 13" xfId="58703"/>
    <cellStyle name="Total 6 4 2 5 2" xfId="58704"/>
    <cellStyle name="Total 6 4 2 5 3" xfId="58705"/>
    <cellStyle name="Total 6 4 2 5 4" xfId="58706"/>
    <cellStyle name="Total 6 4 2 5 5" xfId="58707"/>
    <cellStyle name="Total 6 4 2 5 6" xfId="58708"/>
    <cellStyle name="Total 6 4 2 5 7" xfId="58709"/>
    <cellStyle name="Total 6 4 2 5 8" xfId="58710"/>
    <cellStyle name="Total 6 4 2 5 9" xfId="58711"/>
    <cellStyle name="Total 6 4 2 6" xfId="58712"/>
    <cellStyle name="Total 6 4 2 7" xfId="58713"/>
    <cellStyle name="Total 6 4 2 8" xfId="58714"/>
    <cellStyle name="Total 6 4 2 9" xfId="58715"/>
    <cellStyle name="Total 6 4 20" xfId="58716"/>
    <cellStyle name="Total 6 4 21" xfId="58717"/>
    <cellStyle name="Total 6 4 22" xfId="58718"/>
    <cellStyle name="Total 6 4 3" xfId="58719"/>
    <cellStyle name="Total 6 4 3 10" xfId="58720"/>
    <cellStyle name="Total 6 4 3 11" xfId="58721"/>
    <cellStyle name="Total 6 4 3 12" xfId="58722"/>
    <cellStyle name="Total 6 4 3 13" xfId="58723"/>
    <cellStyle name="Total 6 4 3 14" xfId="58724"/>
    <cellStyle name="Total 6 4 3 15" xfId="58725"/>
    <cellStyle name="Total 6 4 3 16" xfId="58726"/>
    <cellStyle name="Total 6 4 3 17" xfId="58727"/>
    <cellStyle name="Total 6 4 3 18" xfId="58728"/>
    <cellStyle name="Total 6 4 3 19" xfId="58729"/>
    <cellStyle name="Total 6 4 3 2" xfId="58730"/>
    <cellStyle name="Total 6 4 3 2 10" xfId="58731"/>
    <cellStyle name="Total 6 4 3 2 11" xfId="58732"/>
    <cellStyle name="Total 6 4 3 2 12" xfId="58733"/>
    <cellStyle name="Total 6 4 3 2 13" xfId="58734"/>
    <cellStyle name="Total 6 4 3 2 14" xfId="58735"/>
    <cellStyle name="Total 6 4 3 2 2" xfId="58736"/>
    <cellStyle name="Total 6 4 3 2 3" xfId="58737"/>
    <cellStyle name="Total 6 4 3 2 4" xfId="58738"/>
    <cellStyle name="Total 6 4 3 2 5" xfId="58739"/>
    <cellStyle name="Total 6 4 3 2 6" xfId="58740"/>
    <cellStyle name="Total 6 4 3 2 7" xfId="58741"/>
    <cellStyle name="Total 6 4 3 2 8" xfId="58742"/>
    <cellStyle name="Total 6 4 3 2 9" xfId="58743"/>
    <cellStyle name="Total 6 4 3 20" xfId="58744"/>
    <cellStyle name="Total 6 4 3 3" xfId="58745"/>
    <cellStyle name="Total 6 4 3 3 10" xfId="58746"/>
    <cellStyle name="Total 6 4 3 3 11" xfId="58747"/>
    <cellStyle name="Total 6 4 3 3 12" xfId="58748"/>
    <cellStyle name="Total 6 4 3 3 13" xfId="58749"/>
    <cellStyle name="Total 6 4 3 3 14" xfId="58750"/>
    <cellStyle name="Total 6 4 3 3 2" xfId="58751"/>
    <cellStyle name="Total 6 4 3 3 3" xfId="58752"/>
    <cellStyle name="Total 6 4 3 3 4" xfId="58753"/>
    <cellStyle name="Total 6 4 3 3 5" xfId="58754"/>
    <cellStyle name="Total 6 4 3 3 6" xfId="58755"/>
    <cellStyle name="Total 6 4 3 3 7" xfId="58756"/>
    <cellStyle name="Total 6 4 3 3 8" xfId="58757"/>
    <cellStyle name="Total 6 4 3 3 9" xfId="58758"/>
    <cellStyle name="Total 6 4 3 4" xfId="58759"/>
    <cellStyle name="Total 6 4 3 4 10" xfId="58760"/>
    <cellStyle name="Total 6 4 3 4 11" xfId="58761"/>
    <cellStyle name="Total 6 4 3 4 12" xfId="58762"/>
    <cellStyle name="Total 6 4 3 4 13" xfId="58763"/>
    <cellStyle name="Total 6 4 3 4 14" xfId="58764"/>
    <cellStyle name="Total 6 4 3 4 2" xfId="58765"/>
    <cellStyle name="Total 6 4 3 4 3" xfId="58766"/>
    <cellStyle name="Total 6 4 3 4 4" xfId="58767"/>
    <cellStyle name="Total 6 4 3 4 5" xfId="58768"/>
    <cellStyle name="Total 6 4 3 4 6" xfId="58769"/>
    <cellStyle name="Total 6 4 3 4 7" xfId="58770"/>
    <cellStyle name="Total 6 4 3 4 8" xfId="58771"/>
    <cellStyle name="Total 6 4 3 4 9" xfId="58772"/>
    <cellStyle name="Total 6 4 3 5" xfId="58773"/>
    <cellStyle name="Total 6 4 3 5 10" xfId="58774"/>
    <cellStyle name="Total 6 4 3 5 11" xfId="58775"/>
    <cellStyle name="Total 6 4 3 5 12" xfId="58776"/>
    <cellStyle name="Total 6 4 3 5 13" xfId="58777"/>
    <cellStyle name="Total 6 4 3 5 2" xfId="58778"/>
    <cellStyle name="Total 6 4 3 5 3" xfId="58779"/>
    <cellStyle name="Total 6 4 3 5 4" xfId="58780"/>
    <cellStyle name="Total 6 4 3 5 5" xfId="58781"/>
    <cellStyle name="Total 6 4 3 5 6" xfId="58782"/>
    <cellStyle name="Total 6 4 3 5 7" xfId="58783"/>
    <cellStyle name="Total 6 4 3 5 8" xfId="58784"/>
    <cellStyle name="Total 6 4 3 5 9" xfId="58785"/>
    <cellStyle name="Total 6 4 3 6" xfId="58786"/>
    <cellStyle name="Total 6 4 3 7" xfId="58787"/>
    <cellStyle name="Total 6 4 3 8" xfId="58788"/>
    <cellStyle name="Total 6 4 3 9" xfId="58789"/>
    <cellStyle name="Total 6 4 4" xfId="58790"/>
    <cellStyle name="Total 6 4 4 10" xfId="58791"/>
    <cellStyle name="Total 6 4 4 11" xfId="58792"/>
    <cellStyle name="Total 6 4 4 12" xfId="58793"/>
    <cellStyle name="Total 6 4 4 13" xfId="58794"/>
    <cellStyle name="Total 6 4 4 14" xfId="58795"/>
    <cellStyle name="Total 6 4 4 2" xfId="58796"/>
    <cellStyle name="Total 6 4 4 3" xfId="58797"/>
    <cellStyle name="Total 6 4 4 4" xfId="58798"/>
    <cellStyle name="Total 6 4 4 5" xfId="58799"/>
    <cellStyle name="Total 6 4 4 6" xfId="58800"/>
    <cellStyle name="Total 6 4 4 7" xfId="58801"/>
    <cellStyle name="Total 6 4 4 8" xfId="58802"/>
    <cellStyle name="Total 6 4 4 9" xfId="58803"/>
    <cellStyle name="Total 6 4 5" xfId="58804"/>
    <cellStyle name="Total 6 4 5 10" xfId="58805"/>
    <cellStyle name="Total 6 4 5 11" xfId="58806"/>
    <cellStyle name="Total 6 4 5 12" xfId="58807"/>
    <cellStyle name="Total 6 4 5 13" xfId="58808"/>
    <cellStyle name="Total 6 4 5 14" xfId="58809"/>
    <cellStyle name="Total 6 4 5 2" xfId="58810"/>
    <cellStyle name="Total 6 4 5 3" xfId="58811"/>
    <cellStyle name="Total 6 4 5 4" xfId="58812"/>
    <cellStyle name="Total 6 4 5 5" xfId="58813"/>
    <cellStyle name="Total 6 4 5 6" xfId="58814"/>
    <cellStyle name="Total 6 4 5 7" xfId="58815"/>
    <cellStyle name="Total 6 4 5 8" xfId="58816"/>
    <cellStyle name="Total 6 4 5 9" xfId="58817"/>
    <cellStyle name="Total 6 4 6" xfId="58818"/>
    <cellStyle name="Total 6 4 6 10" xfId="58819"/>
    <cellStyle name="Total 6 4 6 11" xfId="58820"/>
    <cellStyle name="Total 6 4 6 12" xfId="58821"/>
    <cellStyle name="Total 6 4 6 13" xfId="58822"/>
    <cellStyle name="Total 6 4 6 14" xfId="58823"/>
    <cellStyle name="Total 6 4 6 2" xfId="58824"/>
    <cellStyle name="Total 6 4 6 3" xfId="58825"/>
    <cellStyle name="Total 6 4 6 4" xfId="58826"/>
    <cellStyle name="Total 6 4 6 5" xfId="58827"/>
    <cellStyle name="Total 6 4 6 6" xfId="58828"/>
    <cellStyle name="Total 6 4 6 7" xfId="58829"/>
    <cellStyle name="Total 6 4 6 8" xfId="58830"/>
    <cellStyle name="Total 6 4 6 9" xfId="58831"/>
    <cellStyle name="Total 6 4 7" xfId="58832"/>
    <cellStyle name="Total 6 4 7 10" xfId="58833"/>
    <cellStyle name="Total 6 4 7 11" xfId="58834"/>
    <cellStyle name="Total 6 4 7 12" xfId="58835"/>
    <cellStyle name="Total 6 4 7 13" xfId="58836"/>
    <cellStyle name="Total 6 4 7 2" xfId="58837"/>
    <cellStyle name="Total 6 4 7 3" xfId="58838"/>
    <cellStyle name="Total 6 4 7 4" xfId="58839"/>
    <cellStyle name="Total 6 4 7 5" xfId="58840"/>
    <cellStyle name="Total 6 4 7 6" xfId="58841"/>
    <cellStyle name="Total 6 4 7 7" xfId="58842"/>
    <cellStyle name="Total 6 4 7 8" xfId="58843"/>
    <cellStyle name="Total 6 4 7 9" xfId="58844"/>
    <cellStyle name="Total 6 4 8" xfId="58845"/>
    <cellStyle name="Total 6 4 9" xfId="58846"/>
    <cellStyle name="Total 6 5" xfId="58847"/>
    <cellStyle name="Total 6 5 10" xfId="58848"/>
    <cellStyle name="Total 6 5 11" xfId="58849"/>
    <cellStyle name="Total 6 5 12" xfId="58850"/>
    <cellStyle name="Total 6 5 13" xfId="58851"/>
    <cellStyle name="Total 6 5 14" xfId="58852"/>
    <cellStyle name="Total 6 5 15" xfId="58853"/>
    <cellStyle name="Total 6 5 16" xfId="58854"/>
    <cellStyle name="Total 6 5 17" xfId="58855"/>
    <cellStyle name="Total 6 5 18" xfId="58856"/>
    <cellStyle name="Total 6 5 19" xfId="58857"/>
    <cellStyle name="Total 6 5 2" xfId="58858"/>
    <cellStyle name="Total 6 5 2 10" xfId="58859"/>
    <cellStyle name="Total 6 5 2 11" xfId="58860"/>
    <cellStyle name="Total 6 5 2 12" xfId="58861"/>
    <cellStyle name="Total 6 5 2 13" xfId="58862"/>
    <cellStyle name="Total 6 5 2 14" xfId="58863"/>
    <cellStyle name="Total 6 5 2 2" xfId="58864"/>
    <cellStyle name="Total 6 5 2 3" xfId="58865"/>
    <cellStyle name="Total 6 5 2 4" xfId="58866"/>
    <cellStyle name="Total 6 5 2 5" xfId="58867"/>
    <cellStyle name="Total 6 5 2 6" xfId="58868"/>
    <cellStyle name="Total 6 5 2 7" xfId="58869"/>
    <cellStyle name="Total 6 5 2 8" xfId="58870"/>
    <cellStyle name="Total 6 5 2 9" xfId="58871"/>
    <cellStyle name="Total 6 5 20" xfId="58872"/>
    <cellStyle name="Total 6 5 3" xfId="58873"/>
    <cellStyle name="Total 6 5 3 10" xfId="58874"/>
    <cellStyle name="Total 6 5 3 11" xfId="58875"/>
    <cellStyle name="Total 6 5 3 12" xfId="58876"/>
    <cellStyle name="Total 6 5 3 13" xfId="58877"/>
    <cellStyle name="Total 6 5 3 14" xfId="58878"/>
    <cellStyle name="Total 6 5 3 2" xfId="58879"/>
    <cellStyle name="Total 6 5 3 3" xfId="58880"/>
    <cellStyle name="Total 6 5 3 4" xfId="58881"/>
    <cellStyle name="Total 6 5 3 5" xfId="58882"/>
    <cellStyle name="Total 6 5 3 6" xfId="58883"/>
    <cellStyle name="Total 6 5 3 7" xfId="58884"/>
    <cellStyle name="Total 6 5 3 8" xfId="58885"/>
    <cellStyle name="Total 6 5 3 9" xfId="58886"/>
    <cellStyle name="Total 6 5 4" xfId="58887"/>
    <cellStyle name="Total 6 5 4 10" xfId="58888"/>
    <cellStyle name="Total 6 5 4 11" xfId="58889"/>
    <cellStyle name="Total 6 5 4 12" xfId="58890"/>
    <cellStyle name="Total 6 5 4 13" xfId="58891"/>
    <cellStyle name="Total 6 5 4 14" xfId="58892"/>
    <cellStyle name="Total 6 5 4 2" xfId="58893"/>
    <cellStyle name="Total 6 5 4 3" xfId="58894"/>
    <cellStyle name="Total 6 5 4 4" xfId="58895"/>
    <cellStyle name="Total 6 5 4 5" xfId="58896"/>
    <cellStyle name="Total 6 5 4 6" xfId="58897"/>
    <cellStyle name="Total 6 5 4 7" xfId="58898"/>
    <cellStyle name="Total 6 5 4 8" xfId="58899"/>
    <cellStyle name="Total 6 5 4 9" xfId="58900"/>
    <cellStyle name="Total 6 5 5" xfId="58901"/>
    <cellStyle name="Total 6 5 5 10" xfId="58902"/>
    <cellStyle name="Total 6 5 5 11" xfId="58903"/>
    <cellStyle name="Total 6 5 5 12" xfId="58904"/>
    <cellStyle name="Total 6 5 5 13" xfId="58905"/>
    <cellStyle name="Total 6 5 5 2" xfId="58906"/>
    <cellStyle name="Total 6 5 5 3" xfId="58907"/>
    <cellStyle name="Total 6 5 5 4" xfId="58908"/>
    <cellStyle name="Total 6 5 5 5" xfId="58909"/>
    <cellStyle name="Total 6 5 5 6" xfId="58910"/>
    <cellStyle name="Total 6 5 5 7" xfId="58911"/>
    <cellStyle name="Total 6 5 5 8" xfId="58912"/>
    <cellStyle name="Total 6 5 5 9" xfId="58913"/>
    <cellStyle name="Total 6 5 6" xfId="58914"/>
    <cellStyle name="Total 6 5 7" xfId="58915"/>
    <cellStyle name="Total 6 5 8" xfId="58916"/>
    <cellStyle name="Total 6 5 9" xfId="58917"/>
    <cellStyle name="Total 6 6" xfId="58918"/>
    <cellStyle name="Total 6 6 10" xfId="58919"/>
    <cellStyle name="Total 6 6 11" xfId="58920"/>
    <cellStyle name="Total 6 6 12" xfId="58921"/>
    <cellStyle name="Total 6 6 13" xfId="58922"/>
    <cellStyle name="Total 6 6 14" xfId="58923"/>
    <cellStyle name="Total 6 6 15" xfId="58924"/>
    <cellStyle name="Total 6 6 16" xfId="58925"/>
    <cellStyle name="Total 6 6 17" xfId="58926"/>
    <cellStyle name="Total 6 6 18" xfId="58927"/>
    <cellStyle name="Total 6 6 19" xfId="58928"/>
    <cellStyle name="Total 6 6 2" xfId="58929"/>
    <cellStyle name="Total 6 6 2 10" xfId="58930"/>
    <cellStyle name="Total 6 6 2 11" xfId="58931"/>
    <cellStyle name="Total 6 6 2 12" xfId="58932"/>
    <cellStyle name="Total 6 6 2 13" xfId="58933"/>
    <cellStyle name="Total 6 6 2 14" xfId="58934"/>
    <cellStyle name="Total 6 6 2 2" xfId="58935"/>
    <cellStyle name="Total 6 6 2 3" xfId="58936"/>
    <cellStyle name="Total 6 6 2 4" xfId="58937"/>
    <cellStyle name="Total 6 6 2 5" xfId="58938"/>
    <cellStyle name="Total 6 6 2 6" xfId="58939"/>
    <cellStyle name="Total 6 6 2 7" xfId="58940"/>
    <cellStyle name="Total 6 6 2 8" xfId="58941"/>
    <cellStyle name="Total 6 6 2 9" xfId="58942"/>
    <cellStyle name="Total 6 6 20" xfId="58943"/>
    <cellStyle name="Total 6 6 3" xfId="58944"/>
    <cellStyle name="Total 6 6 3 10" xfId="58945"/>
    <cellStyle name="Total 6 6 3 11" xfId="58946"/>
    <cellStyle name="Total 6 6 3 12" xfId="58947"/>
    <cellStyle name="Total 6 6 3 13" xfId="58948"/>
    <cellStyle name="Total 6 6 3 14" xfId="58949"/>
    <cellStyle name="Total 6 6 3 2" xfId="58950"/>
    <cellStyle name="Total 6 6 3 3" xfId="58951"/>
    <cellStyle name="Total 6 6 3 4" xfId="58952"/>
    <cellStyle name="Total 6 6 3 5" xfId="58953"/>
    <cellStyle name="Total 6 6 3 6" xfId="58954"/>
    <cellStyle name="Total 6 6 3 7" xfId="58955"/>
    <cellStyle name="Total 6 6 3 8" xfId="58956"/>
    <cellStyle name="Total 6 6 3 9" xfId="58957"/>
    <cellStyle name="Total 6 6 4" xfId="58958"/>
    <cellStyle name="Total 6 6 4 10" xfId="58959"/>
    <cellStyle name="Total 6 6 4 11" xfId="58960"/>
    <cellStyle name="Total 6 6 4 12" xfId="58961"/>
    <cellStyle name="Total 6 6 4 13" xfId="58962"/>
    <cellStyle name="Total 6 6 4 14" xfId="58963"/>
    <cellStyle name="Total 6 6 4 2" xfId="58964"/>
    <cellStyle name="Total 6 6 4 3" xfId="58965"/>
    <cellStyle name="Total 6 6 4 4" xfId="58966"/>
    <cellStyle name="Total 6 6 4 5" xfId="58967"/>
    <cellStyle name="Total 6 6 4 6" xfId="58968"/>
    <cellStyle name="Total 6 6 4 7" xfId="58969"/>
    <cellStyle name="Total 6 6 4 8" xfId="58970"/>
    <cellStyle name="Total 6 6 4 9" xfId="58971"/>
    <cellStyle name="Total 6 6 5" xfId="58972"/>
    <cellStyle name="Total 6 6 5 10" xfId="58973"/>
    <cellStyle name="Total 6 6 5 11" xfId="58974"/>
    <cellStyle name="Total 6 6 5 12" xfId="58975"/>
    <cellStyle name="Total 6 6 5 13" xfId="58976"/>
    <cellStyle name="Total 6 6 5 2" xfId="58977"/>
    <cellStyle name="Total 6 6 5 3" xfId="58978"/>
    <cellStyle name="Total 6 6 5 4" xfId="58979"/>
    <cellStyle name="Total 6 6 5 5" xfId="58980"/>
    <cellStyle name="Total 6 6 5 6" xfId="58981"/>
    <cellStyle name="Total 6 6 5 7" xfId="58982"/>
    <cellStyle name="Total 6 6 5 8" xfId="58983"/>
    <cellStyle name="Total 6 6 5 9" xfId="58984"/>
    <cellStyle name="Total 6 6 6" xfId="58985"/>
    <cellStyle name="Total 6 6 7" xfId="58986"/>
    <cellStyle name="Total 6 6 8" xfId="58987"/>
    <cellStyle name="Total 6 6 9" xfId="58988"/>
    <cellStyle name="Total 6 7" xfId="58989"/>
    <cellStyle name="Total 6 7 10" xfId="58990"/>
    <cellStyle name="Total 6 7 11" xfId="58991"/>
    <cellStyle name="Total 6 7 12" xfId="58992"/>
    <cellStyle name="Total 6 7 13" xfId="58993"/>
    <cellStyle name="Total 6 7 14" xfId="58994"/>
    <cellStyle name="Total 6 7 2" xfId="58995"/>
    <cellStyle name="Total 6 7 3" xfId="58996"/>
    <cellStyle name="Total 6 7 4" xfId="58997"/>
    <cellStyle name="Total 6 7 5" xfId="58998"/>
    <cellStyle name="Total 6 7 6" xfId="58999"/>
    <cellStyle name="Total 6 7 7" xfId="59000"/>
    <cellStyle name="Total 6 7 8" xfId="59001"/>
    <cellStyle name="Total 6 7 9" xfId="59002"/>
    <cellStyle name="Total 6 8" xfId="59003"/>
    <cellStyle name="Total 6 8 10" xfId="59004"/>
    <cellStyle name="Total 6 8 11" xfId="59005"/>
    <cellStyle name="Total 6 8 12" xfId="59006"/>
    <cellStyle name="Total 6 8 13" xfId="59007"/>
    <cellStyle name="Total 6 8 14" xfId="59008"/>
    <cellStyle name="Total 6 8 2" xfId="59009"/>
    <cellStyle name="Total 6 8 3" xfId="59010"/>
    <cellStyle name="Total 6 8 4" xfId="59011"/>
    <cellStyle name="Total 6 8 5" xfId="59012"/>
    <cellStyle name="Total 6 8 6" xfId="59013"/>
    <cellStyle name="Total 6 8 7" xfId="59014"/>
    <cellStyle name="Total 6 8 8" xfId="59015"/>
    <cellStyle name="Total 6 8 9" xfId="59016"/>
    <cellStyle name="Total 6 9" xfId="59017"/>
    <cellStyle name="Total 6 9 10" xfId="59018"/>
    <cellStyle name="Total 6 9 11" xfId="59019"/>
    <cellStyle name="Total 6 9 12" xfId="59020"/>
    <cellStyle name="Total 6 9 13" xfId="59021"/>
    <cellStyle name="Total 6 9 14" xfId="59022"/>
    <cellStyle name="Total 6 9 2" xfId="59023"/>
    <cellStyle name="Total 6 9 3" xfId="59024"/>
    <cellStyle name="Total 6 9 4" xfId="59025"/>
    <cellStyle name="Total 6 9 5" xfId="59026"/>
    <cellStyle name="Total 6 9 6" xfId="59027"/>
    <cellStyle name="Total 6 9 7" xfId="59028"/>
    <cellStyle name="Total 6 9 8" xfId="59029"/>
    <cellStyle name="Total 6 9 9" xfId="59030"/>
    <cellStyle name="Total 7" xfId="59031"/>
    <cellStyle name="Total 7 10" xfId="59032"/>
    <cellStyle name="Total 7 10 10" xfId="59033"/>
    <cellStyle name="Total 7 10 11" xfId="59034"/>
    <cellStyle name="Total 7 10 12" xfId="59035"/>
    <cellStyle name="Total 7 10 13" xfId="59036"/>
    <cellStyle name="Total 7 10 2" xfId="59037"/>
    <cellStyle name="Total 7 10 3" xfId="59038"/>
    <cellStyle name="Total 7 10 4" xfId="59039"/>
    <cellStyle name="Total 7 10 5" xfId="59040"/>
    <cellStyle name="Total 7 10 6" xfId="59041"/>
    <cellStyle name="Total 7 10 7" xfId="59042"/>
    <cellStyle name="Total 7 10 8" xfId="59043"/>
    <cellStyle name="Total 7 10 9" xfId="59044"/>
    <cellStyle name="Total 7 11" xfId="59045"/>
    <cellStyle name="Total 7 12" xfId="59046"/>
    <cellStyle name="Total 7 13" xfId="59047"/>
    <cellStyle name="Total 7 14" xfId="59048"/>
    <cellStyle name="Total 7 15" xfId="59049"/>
    <cellStyle name="Total 7 16" xfId="59050"/>
    <cellStyle name="Total 7 17" xfId="59051"/>
    <cellStyle name="Total 7 18" xfId="59052"/>
    <cellStyle name="Total 7 19" xfId="59053"/>
    <cellStyle name="Total 7 2" xfId="59054"/>
    <cellStyle name="Total 7 2 10" xfId="59055"/>
    <cellStyle name="Total 7 2 10 10" xfId="59056"/>
    <cellStyle name="Total 7 2 10 11" xfId="59057"/>
    <cellStyle name="Total 7 2 10 12" xfId="59058"/>
    <cellStyle name="Total 7 2 10 13" xfId="59059"/>
    <cellStyle name="Total 7 2 10 2" xfId="59060"/>
    <cellStyle name="Total 7 2 10 3" xfId="59061"/>
    <cellStyle name="Total 7 2 10 4" xfId="59062"/>
    <cellStyle name="Total 7 2 10 5" xfId="59063"/>
    <cellStyle name="Total 7 2 10 6" xfId="59064"/>
    <cellStyle name="Total 7 2 10 7" xfId="59065"/>
    <cellStyle name="Total 7 2 10 8" xfId="59066"/>
    <cellStyle name="Total 7 2 10 9" xfId="59067"/>
    <cellStyle name="Total 7 2 11" xfId="59068"/>
    <cellStyle name="Total 7 2 12" xfId="59069"/>
    <cellStyle name="Total 7 2 13" xfId="59070"/>
    <cellStyle name="Total 7 2 14" xfId="59071"/>
    <cellStyle name="Total 7 2 15" xfId="59072"/>
    <cellStyle name="Total 7 2 16" xfId="59073"/>
    <cellStyle name="Total 7 2 17" xfId="59074"/>
    <cellStyle name="Total 7 2 18" xfId="59075"/>
    <cellStyle name="Total 7 2 19" xfId="59076"/>
    <cellStyle name="Total 7 2 2" xfId="59077"/>
    <cellStyle name="Total 7 2 2 10" xfId="59078"/>
    <cellStyle name="Total 7 2 2 11" xfId="59079"/>
    <cellStyle name="Total 7 2 2 12" xfId="59080"/>
    <cellStyle name="Total 7 2 2 13" xfId="59081"/>
    <cellStyle name="Total 7 2 2 14" xfId="59082"/>
    <cellStyle name="Total 7 2 2 15" xfId="59083"/>
    <cellStyle name="Total 7 2 2 16" xfId="59084"/>
    <cellStyle name="Total 7 2 2 17" xfId="59085"/>
    <cellStyle name="Total 7 2 2 18" xfId="59086"/>
    <cellStyle name="Total 7 2 2 19" xfId="59087"/>
    <cellStyle name="Total 7 2 2 2" xfId="59088"/>
    <cellStyle name="Total 7 2 2 2 10" xfId="59089"/>
    <cellStyle name="Total 7 2 2 2 11" xfId="59090"/>
    <cellStyle name="Total 7 2 2 2 12" xfId="59091"/>
    <cellStyle name="Total 7 2 2 2 13" xfId="59092"/>
    <cellStyle name="Total 7 2 2 2 14" xfId="59093"/>
    <cellStyle name="Total 7 2 2 2 2" xfId="59094"/>
    <cellStyle name="Total 7 2 2 2 3" xfId="59095"/>
    <cellStyle name="Total 7 2 2 2 4" xfId="59096"/>
    <cellStyle name="Total 7 2 2 2 5" xfId="59097"/>
    <cellStyle name="Total 7 2 2 2 6" xfId="59098"/>
    <cellStyle name="Total 7 2 2 2 7" xfId="59099"/>
    <cellStyle name="Total 7 2 2 2 8" xfId="59100"/>
    <cellStyle name="Total 7 2 2 2 9" xfId="59101"/>
    <cellStyle name="Total 7 2 2 20" xfId="59102"/>
    <cellStyle name="Total 7 2 2 3" xfId="59103"/>
    <cellStyle name="Total 7 2 2 3 10" xfId="59104"/>
    <cellStyle name="Total 7 2 2 3 11" xfId="59105"/>
    <cellStyle name="Total 7 2 2 3 12" xfId="59106"/>
    <cellStyle name="Total 7 2 2 3 13" xfId="59107"/>
    <cellStyle name="Total 7 2 2 3 14" xfId="59108"/>
    <cellStyle name="Total 7 2 2 3 2" xfId="59109"/>
    <cellStyle name="Total 7 2 2 3 3" xfId="59110"/>
    <cellStyle name="Total 7 2 2 3 4" xfId="59111"/>
    <cellStyle name="Total 7 2 2 3 5" xfId="59112"/>
    <cellStyle name="Total 7 2 2 3 6" xfId="59113"/>
    <cellStyle name="Total 7 2 2 3 7" xfId="59114"/>
    <cellStyle name="Total 7 2 2 3 8" xfId="59115"/>
    <cellStyle name="Total 7 2 2 3 9" xfId="59116"/>
    <cellStyle name="Total 7 2 2 4" xfId="59117"/>
    <cellStyle name="Total 7 2 2 4 10" xfId="59118"/>
    <cellStyle name="Total 7 2 2 4 11" xfId="59119"/>
    <cellStyle name="Total 7 2 2 4 12" xfId="59120"/>
    <cellStyle name="Total 7 2 2 4 13" xfId="59121"/>
    <cellStyle name="Total 7 2 2 4 14" xfId="59122"/>
    <cellStyle name="Total 7 2 2 4 2" xfId="59123"/>
    <cellStyle name="Total 7 2 2 4 3" xfId="59124"/>
    <cellStyle name="Total 7 2 2 4 4" xfId="59125"/>
    <cellStyle name="Total 7 2 2 4 5" xfId="59126"/>
    <cellStyle name="Total 7 2 2 4 6" xfId="59127"/>
    <cellStyle name="Total 7 2 2 4 7" xfId="59128"/>
    <cellStyle name="Total 7 2 2 4 8" xfId="59129"/>
    <cellStyle name="Total 7 2 2 4 9" xfId="59130"/>
    <cellStyle name="Total 7 2 2 5" xfId="59131"/>
    <cellStyle name="Total 7 2 2 5 10" xfId="59132"/>
    <cellStyle name="Total 7 2 2 5 11" xfId="59133"/>
    <cellStyle name="Total 7 2 2 5 12" xfId="59134"/>
    <cellStyle name="Total 7 2 2 5 13" xfId="59135"/>
    <cellStyle name="Total 7 2 2 5 2" xfId="59136"/>
    <cellStyle name="Total 7 2 2 5 3" xfId="59137"/>
    <cellStyle name="Total 7 2 2 5 4" xfId="59138"/>
    <cellStyle name="Total 7 2 2 5 5" xfId="59139"/>
    <cellStyle name="Total 7 2 2 5 6" xfId="59140"/>
    <cellStyle name="Total 7 2 2 5 7" xfId="59141"/>
    <cellStyle name="Total 7 2 2 5 8" xfId="59142"/>
    <cellStyle name="Total 7 2 2 5 9" xfId="59143"/>
    <cellStyle name="Total 7 2 2 6" xfId="59144"/>
    <cellStyle name="Total 7 2 2 7" xfId="59145"/>
    <cellStyle name="Total 7 2 2 8" xfId="59146"/>
    <cellStyle name="Total 7 2 2 9" xfId="59147"/>
    <cellStyle name="Total 7 2 20" xfId="59148"/>
    <cellStyle name="Total 7 2 21" xfId="59149"/>
    <cellStyle name="Total 7 2 22" xfId="59150"/>
    <cellStyle name="Total 7 2 23" xfId="59151"/>
    <cellStyle name="Total 7 2 24" xfId="59152"/>
    <cellStyle name="Total 7 2 25" xfId="59153"/>
    <cellStyle name="Total 7 2 26" xfId="59154"/>
    <cellStyle name="Total 7 2 27" xfId="59155"/>
    <cellStyle name="Total 7 2 28" xfId="59156"/>
    <cellStyle name="Total 7 2 3" xfId="59157"/>
    <cellStyle name="Total 7 2 3 10" xfId="59158"/>
    <cellStyle name="Total 7 2 3 11" xfId="59159"/>
    <cellStyle name="Total 7 2 3 12" xfId="59160"/>
    <cellStyle name="Total 7 2 3 13" xfId="59161"/>
    <cellStyle name="Total 7 2 3 14" xfId="59162"/>
    <cellStyle name="Total 7 2 3 15" xfId="59163"/>
    <cellStyle name="Total 7 2 3 16" xfId="59164"/>
    <cellStyle name="Total 7 2 3 17" xfId="59165"/>
    <cellStyle name="Total 7 2 3 18" xfId="59166"/>
    <cellStyle name="Total 7 2 3 19" xfId="59167"/>
    <cellStyle name="Total 7 2 3 2" xfId="59168"/>
    <cellStyle name="Total 7 2 3 2 10" xfId="59169"/>
    <cellStyle name="Total 7 2 3 2 11" xfId="59170"/>
    <cellStyle name="Total 7 2 3 2 12" xfId="59171"/>
    <cellStyle name="Total 7 2 3 2 13" xfId="59172"/>
    <cellStyle name="Total 7 2 3 2 14" xfId="59173"/>
    <cellStyle name="Total 7 2 3 2 2" xfId="59174"/>
    <cellStyle name="Total 7 2 3 2 3" xfId="59175"/>
    <cellStyle name="Total 7 2 3 2 4" xfId="59176"/>
    <cellStyle name="Total 7 2 3 2 5" xfId="59177"/>
    <cellStyle name="Total 7 2 3 2 6" xfId="59178"/>
    <cellStyle name="Total 7 2 3 2 7" xfId="59179"/>
    <cellStyle name="Total 7 2 3 2 8" xfId="59180"/>
    <cellStyle name="Total 7 2 3 2 9" xfId="59181"/>
    <cellStyle name="Total 7 2 3 20" xfId="59182"/>
    <cellStyle name="Total 7 2 3 3" xfId="59183"/>
    <cellStyle name="Total 7 2 3 3 10" xfId="59184"/>
    <cellStyle name="Total 7 2 3 3 11" xfId="59185"/>
    <cellStyle name="Total 7 2 3 3 12" xfId="59186"/>
    <cellStyle name="Total 7 2 3 3 13" xfId="59187"/>
    <cellStyle name="Total 7 2 3 3 14" xfId="59188"/>
    <cellStyle name="Total 7 2 3 3 2" xfId="59189"/>
    <cellStyle name="Total 7 2 3 3 3" xfId="59190"/>
    <cellStyle name="Total 7 2 3 3 4" xfId="59191"/>
    <cellStyle name="Total 7 2 3 3 5" xfId="59192"/>
    <cellStyle name="Total 7 2 3 3 6" xfId="59193"/>
    <cellStyle name="Total 7 2 3 3 7" xfId="59194"/>
    <cellStyle name="Total 7 2 3 3 8" xfId="59195"/>
    <cellStyle name="Total 7 2 3 3 9" xfId="59196"/>
    <cellStyle name="Total 7 2 3 4" xfId="59197"/>
    <cellStyle name="Total 7 2 3 4 10" xfId="59198"/>
    <cellStyle name="Total 7 2 3 4 11" xfId="59199"/>
    <cellStyle name="Total 7 2 3 4 12" xfId="59200"/>
    <cellStyle name="Total 7 2 3 4 13" xfId="59201"/>
    <cellStyle name="Total 7 2 3 4 14" xfId="59202"/>
    <cellStyle name="Total 7 2 3 4 2" xfId="59203"/>
    <cellStyle name="Total 7 2 3 4 3" xfId="59204"/>
    <cellStyle name="Total 7 2 3 4 4" xfId="59205"/>
    <cellStyle name="Total 7 2 3 4 5" xfId="59206"/>
    <cellStyle name="Total 7 2 3 4 6" xfId="59207"/>
    <cellStyle name="Total 7 2 3 4 7" xfId="59208"/>
    <cellStyle name="Total 7 2 3 4 8" xfId="59209"/>
    <cellStyle name="Total 7 2 3 4 9" xfId="59210"/>
    <cellStyle name="Total 7 2 3 5" xfId="59211"/>
    <cellStyle name="Total 7 2 3 5 10" xfId="59212"/>
    <cellStyle name="Total 7 2 3 5 11" xfId="59213"/>
    <cellStyle name="Total 7 2 3 5 12" xfId="59214"/>
    <cellStyle name="Total 7 2 3 5 13" xfId="59215"/>
    <cellStyle name="Total 7 2 3 5 2" xfId="59216"/>
    <cellStyle name="Total 7 2 3 5 3" xfId="59217"/>
    <cellStyle name="Total 7 2 3 5 4" xfId="59218"/>
    <cellStyle name="Total 7 2 3 5 5" xfId="59219"/>
    <cellStyle name="Total 7 2 3 5 6" xfId="59220"/>
    <cellStyle name="Total 7 2 3 5 7" xfId="59221"/>
    <cellStyle name="Total 7 2 3 5 8" xfId="59222"/>
    <cellStyle name="Total 7 2 3 5 9" xfId="59223"/>
    <cellStyle name="Total 7 2 3 6" xfId="59224"/>
    <cellStyle name="Total 7 2 3 7" xfId="59225"/>
    <cellStyle name="Total 7 2 3 8" xfId="59226"/>
    <cellStyle name="Total 7 2 3 9" xfId="59227"/>
    <cellStyle name="Total 7 2 4" xfId="59228"/>
    <cellStyle name="Total 7 2 4 10" xfId="59229"/>
    <cellStyle name="Total 7 2 4 11" xfId="59230"/>
    <cellStyle name="Total 7 2 4 12" xfId="59231"/>
    <cellStyle name="Total 7 2 4 13" xfId="59232"/>
    <cellStyle name="Total 7 2 4 14" xfId="59233"/>
    <cellStyle name="Total 7 2 4 2" xfId="59234"/>
    <cellStyle name="Total 7 2 4 3" xfId="59235"/>
    <cellStyle name="Total 7 2 4 4" xfId="59236"/>
    <cellStyle name="Total 7 2 4 5" xfId="59237"/>
    <cellStyle name="Total 7 2 4 6" xfId="59238"/>
    <cellStyle name="Total 7 2 4 7" xfId="59239"/>
    <cellStyle name="Total 7 2 4 8" xfId="59240"/>
    <cellStyle name="Total 7 2 4 9" xfId="59241"/>
    <cellStyle name="Total 7 2 5" xfId="59242"/>
    <cellStyle name="Total 7 2 5 10" xfId="59243"/>
    <cellStyle name="Total 7 2 5 11" xfId="59244"/>
    <cellStyle name="Total 7 2 5 12" xfId="59245"/>
    <cellStyle name="Total 7 2 5 13" xfId="59246"/>
    <cellStyle name="Total 7 2 5 14" xfId="59247"/>
    <cellStyle name="Total 7 2 5 2" xfId="59248"/>
    <cellStyle name="Total 7 2 5 3" xfId="59249"/>
    <cellStyle name="Total 7 2 5 4" xfId="59250"/>
    <cellStyle name="Total 7 2 5 5" xfId="59251"/>
    <cellStyle name="Total 7 2 5 6" xfId="59252"/>
    <cellStyle name="Total 7 2 5 7" xfId="59253"/>
    <cellStyle name="Total 7 2 5 8" xfId="59254"/>
    <cellStyle name="Total 7 2 5 9" xfId="59255"/>
    <cellStyle name="Total 7 2 6" xfId="59256"/>
    <cellStyle name="Total 7 2 6 10" xfId="59257"/>
    <cellStyle name="Total 7 2 6 11" xfId="59258"/>
    <cellStyle name="Total 7 2 6 12" xfId="59259"/>
    <cellStyle name="Total 7 2 6 13" xfId="59260"/>
    <cellStyle name="Total 7 2 6 14" xfId="59261"/>
    <cellStyle name="Total 7 2 6 2" xfId="59262"/>
    <cellStyle name="Total 7 2 6 3" xfId="59263"/>
    <cellStyle name="Total 7 2 6 4" xfId="59264"/>
    <cellStyle name="Total 7 2 6 5" xfId="59265"/>
    <cellStyle name="Total 7 2 6 6" xfId="59266"/>
    <cellStyle name="Total 7 2 6 7" xfId="59267"/>
    <cellStyle name="Total 7 2 6 8" xfId="59268"/>
    <cellStyle name="Total 7 2 6 9" xfId="59269"/>
    <cellStyle name="Total 7 2 7" xfId="59270"/>
    <cellStyle name="Total 7 2 7 10" xfId="59271"/>
    <cellStyle name="Total 7 2 7 11" xfId="59272"/>
    <cellStyle name="Total 7 2 7 12" xfId="59273"/>
    <cellStyle name="Total 7 2 7 13" xfId="59274"/>
    <cellStyle name="Total 7 2 7 14" xfId="59275"/>
    <cellStyle name="Total 7 2 7 2" xfId="59276"/>
    <cellStyle name="Total 7 2 7 3" xfId="59277"/>
    <cellStyle name="Total 7 2 7 4" xfId="59278"/>
    <cellStyle name="Total 7 2 7 5" xfId="59279"/>
    <cellStyle name="Total 7 2 7 6" xfId="59280"/>
    <cellStyle name="Total 7 2 7 7" xfId="59281"/>
    <cellStyle name="Total 7 2 7 8" xfId="59282"/>
    <cellStyle name="Total 7 2 7 9" xfId="59283"/>
    <cellStyle name="Total 7 2 8" xfId="59284"/>
    <cellStyle name="Total 7 2 8 10" xfId="59285"/>
    <cellStyle name="Total 7 2 8 11" xfId="59286"/>
    <cellStyle name="Total 7 2 8 12" xfId="59287"/>
    <cellStyle name="Total 7 2 8 13" xfId="59288"/>
    <cellStyle name="Total 7 2 8 14" xfId="59289"/>
    <cellStyle name="Total 7 2 8 2" xfId="59290"/>
    <cellStyle name="Total 7 2 8 3" xfId="59291"/>
    <cellStyle name="Total 7 2 8 4" xfId="59292"/>
    <cellStyle name="Total 7 2 8 5" xfId="59293"/>
    <cellStyle name="Total 7 2 8 6" xfId="59294"/>
    <cellStyle name="Total 7 2 8 7" xfId="59295"/>
    <cellStyle name="Total 7 2 8 8" xfId="59296"/>
    <cellStyle name="Total 7 2 8 9" xfId="59297"/>
    <cellStyle name="Total 7 2 9" xfId="59298"/>
    <cellStyle name="Total 7 2 9 10" xfId="59299"/>
    <cellStyle name="Total 7 2 9 11" xfId="59300"/>
    <cellStyle name="Total 7 2 9 12" xfId="59301"/>
    <cellStyle name="Total 7 2 9 13" xfId="59302"/>
    <cellStyle name="Total 7 2 9 14" xfId="59303"/>
    <cellStyle name="Total 7 2 9 2" xfId="59304"/>
    <cellStyle name="Total 7 2 9 3" xfId="59305"/>
    <cellStyle name="Total 7 2 9 4" xfId="59306"/>
    <cellStyle name="Total 7 2 9 5" xfId="59307"/>
    <cellStyle name="Total 7 2 9 6" xfId="59308"/>
    <cellStyle name="Total 7 2 9 7" xfId="59309"/>
    <cellStyle name="Total 7 2 9 8" xfId="59310"/>
    <cellStyle name="Total 7 2 9 9" xfId="59311"/>
    <cellStyle name="Total 7 3" xfId="59312"/>
    <cellStyle name="Total 7 3 10" xfId="59313"/>
    <cellStyle name="Total 7 3 11" xfId="59314"/>
    <cellStyle name="Total 7 3 12" xfId="59315"/>
    <cellStyle name="Total 7 3 13" xfId="59316"/>
    <cellStyle name="Total 7 3 14" xfId="59317"/>
    <cellStyle name="Total 7 3 15" xfId="59318"/>
    <cellStyle name="Total 7 3 16" xfId="59319"/>
    <cellStyle name="Total 7 3 17" xfId="59320"/>
    <cellStyle name="Total 7 3 18" xfId="59321"/>
    <cellStyle name="Total 7 3 19" xfId="59322"/>
    <cellStyle name="Total 7 3 2" xfId="59323"/>
    <cellStyle name="Total 7 3 2 10" xfId="59324"/>
    <cellStyle name="Total 7 3 2 11" xfId="59325"/>
    <cellStyle name="Total 7 3 2 12" xfId="59326"/>
    <cellStyle name="Total 7 3 2 13" xfId="59327"/>
    <cellStyle name="Total 7 3 2 14" xfId="59328"/>
    <cellStyle name="Total 7 3 2 15" xfId="59329"/>
    <cellStyle name="Total 7 3 2 16" xfId="59330"/>
    <cellStyle name="Total 7 3 2 17" xfId="59331"/>
    <cellStyle name="Total 7 3 2 18" xfId="59332"/>
    <cellStyle name="Total 7 3 2 19" xfId="59333"/>
    <cellStyle name="Total 7 3 2 2" xfId="59334"/>
    <cellStyle name="Total 7 3 2 2 10" xfId="59335"/>
    <cellStyle name="Total 7 3 2 2 11" xfId="59336"/>
    <cellStyle name="Total 7 3 2 2 12" xfId="59337"/>
    <cellStyle name="Total 7 3 2 2 13" xfId="59338"/>
    <cellStyle name="Total 7 3 2 2 14" xfId="59339"/>
    <cellStyle name="Total 7 3 2 2 2" xfId="59340"/>
    <cellStyle name="Total 7 3 2 2 3" xfId="59341"/>
    <cellStyle name="Total 7 3 2 2 4" xfId="59342"/>
    <cellStyle name="Total 7 3 2 2 5" xfId="59343"/>
    <cellStyle name="Total 7 3 2 2 6" xfId="59344"/>
    <cellStyle name="Total 7 3 2 2 7" xfId="59345"/>
    <cellStyle name="Total 7 3 2 2 8" xfId="59346"/>
    <cellStyle name="Total 7 3 2 2 9" xfId="59347"/>
    <cellStyle name="Total 7 3 2 20" xfId="59348"/>
    <cellStyle name="Total 7 3 2 3" xfId="59349"/>
    <cellStyle name="Total 7 3 2 3 10" xfId="59350"/>
    <cellStyle name="Total 7 3 2 3 11" xfId="59351"/>
    <cellStyle name="Total 7 3 2 3 12" xfId="59352"/>
    <cellStyle name="Total 7 3 2 3 13" xfId="59353"/>
    <cellStyle name="Total 7 3 2 3 14" xfId="59354"/>
    <cellStyle name="Total 7 3 2 3 2" xfId="59355"/>
    <cellStyle name="Total 7 3 2 3 3" xfId="59356"/>
    <cellStyle name="Total 7 3 2 3 4" xfId="59357"/>
    <cellStyle name="Total 7 3 2 3 5" xfId="59358"/>
    <cellStyle name="Total 7 3 2 3 6" xfId="59359"/>
    <cellStyle name="Total 7 3 2 3 7" xfId="59360"/>
    <cellStyle name="Total 7 3 2 3 8" xfId="59361"/>
    <cellStyle name="Total 7 3 2 3 9" xfId="59362"/>
    <cellStyle name="Total 7 3 2 4" xfId="59363"/>
    <cellStyle name="Total 7 3 2 4 10" xfId="59364"/>
    <cellStyle name="Total 7 3 2 4 11" xfId="59365"/>
    <cellStyle name="Total 7 3 2 4 12" xfId="59366"/>
    <cellStyle name="Total 7 3 2 4 13" xfId="59367"/>
    <cellStyle name="Total 7 3 2 4 14" xfId="59368"/>
    <cellStyle name="Total 7 3 2 4 2" xfId="59369"/>
    <cellStyle name="Total 7 3 2 4 3" xfId="59370"/>
    <cellStyle name="Total 7 3 2 4 4" xfId="59371"/>
    <cellStyle name="Total 7 3 2 4 5" xfId="59372"/>
    <cellStyle name="Total 7 3 2 4 6" xfId="59373"/>
    <cellStyle name="Total 7 3 2 4 7" xfId="59374"/>
    <cellStyle name="Total 7 3 2 4 8" xfId="59375"/>
    <cellStyle name="Total 7 3 2 4 9" xfId="59376"/>
    <cellStyle name="Total 7 3 2 5" xfId="59377"/>
    <cellStyle name="Total 7 3 2 5 10" xfId="59378"/>
    <cellStyle name="Total 7 3 2 5 11" xfId="59379"/>
    <cellStyle name="Total 7 3 2 5 12" xfId="59380"/>
    <cellStyle name="Total 7 3 2 5 13" xfId="59381"/>
    <cellStyle name="Total 7 3 2 5 2" xfId="59382"/>
    <cellStyle name="Total 7 3 2 5 3" xfId="59383"/>
    <cellStyle name="Total 7 3 2 5 4" xfId="59384"/>
    <cellStyle name="Total 7 3 2 5 5" xfId="59385"/>
    <cellStyle name="Total 7 3 2 5 6" xfId="59386"/>
    <cellStyle name="Total 7 3 2 5 7" xfId="59387"/>
    <cellStyle name="Total 7 3 2 5 8" xfId="59388"/>
    <cellStyle name="Total 7 3 2 5 9" xfId="59389"/>
    <cellStyle name="Total 7 3 2 6" xfId="59390"/>
    <cellStyle name="Total 7 3 2 7" xfId="59391"/>
    <cellStyle name="Total 7 3 2 8" xfId="59392"/>
    <cellStyle name="Total 7 3 2 9" xfId="59393"/>
    <cellStyle name="Total 7 3 20" xfId="59394"/>
    <cellStyle name="Total 7 3 21" xfId="59395"/>
    <cellStyle name="Total 7 3 22" xfId="59396"/>
    <cellStyle name="Total 7 3 3" xfId="59397"/>
    <cellStyle name="Total 7 3 3 10" xfId="59398"/>
    <cellStyle name="Total 7 3 3 11" xfId="59399"/>
    <cellStyle name="Total 7 3 3 12" xfId="59400"/>
    <cellStyle name="Total 7 3 3 13" xfId="59401"/>
    <cellStyle name="Total 7 3 3 14" xfId="59402"/>
    <cellStyle name="Total 7 3 3 15" xfId="59403"/>
    <cellStyle name="Total 7 3 3 16" xfId="59404"/>
    <cellStyle name="Total 7 3 3 17" xfId="59405"/>
    <cellStyle name="Total 7 3 3 18" xfId="59406"/>
    <cellStyle name="Total 7 3 3 19" xfId="59407"/>
    <cellStyle name="Total 7 3 3 2" xfId="59408"/>
    <cellStyle name="Total 7 3 3 2 10" xfId="59409"/>
    <cellStyle name="Total 7 3 3 2 11" xfId="59410"/>
    <cellStyle name="Total 7 3 3 2 12" xfId="59411"/>
    <cellStyle name="Total 7 3 3 2 13" xfId="59412"/>
    <cellStyle name="Total 7 3 3 2 14" xfId="59413"/>
    <cellStyle name="Total 7 3 3 2 2" xfId="59414"/>
    <cellStyle name="Total 7 3 3 2 3" xfId="59415"/>
    <cellStyle name="Total 7 3 3 2 4" xfId="59416"/>
    <cellStyle name="Total 7 3 3 2 5" xfId="59417"/>
    <cellStyle name="Total 7 3 3 2 6" xfId="59418"/>
    <cellStyle name="Total 7 3 3 2 7" xfId="59419"/>
    <cellStyle name="Total 7 3 3 2 8" xfId="59420"/>
    <cellStyle name="Total 7 3 3 2 9" xfId="59421"/>
    <cellStyle name="Total 7 3 3 20" xfId="59422"/>
    <cellStyle name="Total 7 3 3 3" xfId="59423"/>
    <cellStyle name="Total 7 3 3 3 10" xfId="59424"/>
    <cellStyle name="Total 7 3 3 3 11" xfId="59425"/>
    <cellStyle name="Total 7 3 3 3 12" xfId="59426"/>
    <cellStyle name="Total 7 3 3 3 13" xfId="59427"/>
    <cellStyle name="Total 7 3 3 3 14" xfId="59428"/>
    <cellStyle name="Total 7 3 3 3 2" xfId="59429"/>
    <cellStyle name="Total 7 3 3 3 3" xfId="59430"/>
    <cellStyle name="Total 7 3 3 3 4" xfId="59431"/>
    <cellStyle name="Total 7 3 3 3 5" xfId="59432"/>
    <cellStyle name="Total 7 3 3 3 6" xfId="59433"/>
    <cellStyle name="Total 7 3 3 3 7" xfId="59434"/>
    <cellStyle name="Total 7 3 3 3 8" xfId="59435"/>
    <cellStyle name="Total 7 3 3 3 9" xfId="59436"/>
    <cellStyle name="Total 7 3 3 4" xfId="59437"/>
    <cellStyle name="Total 7 3 3 4 10" xfId="59438"/>
    <cellStyle name="Total 7 3 3 4 11" xfId="59439"/>
    <cellStyle name="Total 7 3 3 4 12" xfId="59440"/>
    <cellStyle name="Total 7 3 3 4 13" xfId="59441"/>
    <cellStyle name="Total 7 3 3 4 14" xfId="59442"/>
    <cellStyle name="Total 7 3 3 4 2" xfId="59443"/>
    <cellStyle name="Total 7 3 3 4 3" xfId="59444"/>
    <cellStyle name="Total 7 3 3 4 4" xfId="59445"/>
    <cellStyle name="Total 7 3 3 4 5" xfId="59446"/>
    <cellStyle name="Total 7 3 3 4 6" xfId="59447"/>
    <cellStyle name="Total 7 3 3 4 7" xfId="59448"/>
    <cellStyle name="Total 7 3 3 4 8" xfId="59449"/>
    <cellStyle name="Total 7 3 3 4 9" xfId="59450"/>
    <cellStyle name="Total 7 3 3 5" xfId="59451"/>
    <cellStyle name="Total 7 3 3 5 10" xfId="59452"/>
    <cellStyle name="Total 7 3 3 5 11" xfId="59453"/>
    <cellStyle name="Total 7 3 3 5 12" xfId="59454"/>
    <cellStyle name="Total 7 3 3 5 13" xfId="59455"/>
    <cellStyle name="Total 7 3 3 5 2" xfId="59456"/>
    <cellStyle name="Total 7 3 3 5 3" xfId="59457"/>
    <cellStyle name="Total 7 3 3 5 4" xfId="59458"/>
    <cellStyle name="Total 7 3 3 5 5" xfId="59459"/>
    <cellStyle name="Total 7 3 3 5 6" xfId="59460"/>
    <cellStyle name="Total 7 3 3 5 7" xfId="59461"/>
    <cellStyle name="Total 7 3 3 5 8" xfId="59462"/>
    <cellStyle name="Total 7 3 3 5 9" xfId="59463"/>
    <cellStyle name="Total 7 3 3 6" xfId="59464"/>
    <cellStyle name="Total 7 3 3 7" xfId="59465"/>
    <cellStyle name="Total 7 3 3 8" xfId="59466"/>
    <cellStyle name="Total 7 3 3 9" xfId="59467"/>
    <cellStyle name="Total 7 3 4" xfId="59468"/>
    <cellStyle name="Total 7 3 4 10" xfId="59469"/>
    <cellStyle name="Total 7 3 4 11" xfId="59470"/>
    <cellStyle name="Total 7 3 4 12" xfId="59471"/>
    <cellStyle name="Total 7 3 4 13" xfId="59472"/>
    <cellStyle name="Total 7 3 4 14" xfId="59473"/>
    <cellStyle name="Total 7 3 4 2" xfId="59474"/>
    <cellStyle name="Total 7 3 4 3" xfId="59475"/>
    <cellStyle name="Total 7 3 4 4" xfId="59476"/>
    <cellStyle name="Total 7 3 4 5" xfId="59477"/>
    <cellStyle name="Total 7 3 4 6" xfId="59478"/>
    <cellStyle name="Total 7 3 4 7" xfId="59479"/>
    <cellStyle name="Total 7 3 4 8" xfId="59480"/>
    <cellStyle name="Total 7 3 4 9" xfId="59481"/>
    <cellStyle name="Total 7 3 5" xfId="59482"/>
    <cellStyle name="Total 7 3 5 10" xfId="59483"/>
    <cellStyle name="Total 7 3 5 11" xfId="59484"/>
    <cellStyle name="Total 7 3 5 12" xfId="59485"/>
    <cellStyle name="Total 7 3 5 13" xfId="59486"/>
    <cellStyle name="Total 7 3 5 14" xfId="59487"/>
    <cellStyle name="Total 7 3 5 2" xfId="59488"/>
    <cellStyle name="Total 7 3 5 3" xfId="59489"/>
    <cellStyle name="Total 7 3 5 4" xfId="59490"/>
    <cellStyle name="Total 7 3 5 5" xfId="59491"/>
    <cellStyle name="Total 7 3 5 6" xfId="59492"/>
    <cellStyle name="Total 7 3 5 7" xfId="59493"/>
    <cellStyle name="Total 7 3 5 8" xfId="59494"/>
    <cellStyle name="Total 7 3 5 9" xfId="59495"/>
    <cellStyle name="Total 7 3 6" xfId="59496"/>
    <cellStyle name="Total 7 3 6 10" xfId="59497"/>
    <cellStyle name="Total 7 3 6 11" xfId="59498"/>
    <cellStyle name="Total 7 3 6 12" xfId="59499"/>
    <cellStyle name="Total 7 3 6 13" xfId="59500"/>
    <cellStyle name="Total 7 3 6 14" xfId="59501"/>
    <cellStyle name="Total 7 3 6 2" xfId="59502"/>
    <cellStyle name="Total 7 3 6 3" xfId="59503"/>
    <cellStyle name="Total 7 3 6 4" xfId="59504"/>
    <cellStyle name="Total 7 3 6 5" xfId="59505"/>
    <cellStyle name="Total 7 3 6 6" xfId="59506"/>
    <cellStyle name="Total 7 3 6 7" xfId="59507"/>
    <cellStyle name="Total 7 3 6 8" xfId="59508"/>
    <cellStyle name="Total 7 3 6 9" xfId="59509"/>
    <cellStyle name="Total 7 3 7" xfId="59510"/>
    <cellStyle name="Total 7 3 7 10" xfId="59511"/>
    <cellStyle name="Total 7 3 7 11" xfId="59512"/>
    <cellStyle name="Total 7 3 7 12" xfId="59513"/>
    <cellStyle name="Total 7 3 7 13" xfId="59514"/>
    <cellStyle name="Total 7 3 7 2" xfId="59515"/>
    <cellStyle name="Total 7 3 7 3" xfId="59516"/>
    <cellStyle name="Total 7 3 7 4" xfId="59517"/>
    <cellStyle name="Total 7 3 7 5" xfId="59518"/>
    <cellStyle name="Total 7 3 7 6" xfId="59519"/>
    <cellStyle name="Total 7 3 7 7" xfId="59520"/>
    <cellStyle name="Total 7 3 7 8" xfId="59521"/>
    <cellStyle name="Total 7 3 7 9" xfId="59522"/>
    <cellStyle name="Total 7 3 8" xfId="59523"/>
    <cellStyle name="Total 7 3 9" xfId="59524"/>
    <cellStyle name="Total 7 4" xfId="59525"/>
    <cellStyle name="Total 7 4 10" xfId="59526"/>
    <cellStyle name="Total 7 4 11" xfId="59527"/>
    <cellStyle name="Total 7 4 12" xfId="59528"/>
    <cellStyle name="Total 7 4 13" xfId="59529"/>
    <cellStyle name="Total 7 4 14" xfId="59530"/>
    <cellStyle name="Total 7 4 15" xfId="59531"/>
    <cellStyle name="Total 7 4 16" xfId="59532"/>
    <cellStyle name="Total 7 4 17" xfId="59533"/>
    <cellStyle name="Total 7 4 18" xfId="59534"/>
    <cellStyle name="Total 7 4 19" xfId="59535"/>
    <cellStyle name="Total 7 4 2" xfId="59536"/>
    <cellStyle name="Total 7 4 2 10" xfId="59537"/>
    <cellStyle name="Total 7 4 2 11" xfId="59538"/>
    <cellStyle name="Total 7 4 2 12" xfId="59539"/>
    <cellStyle name="Total 7 4 2 13" xfId="59540"/>
    <cellStyle name="Total 7 4 2 14" xfId="59541"/>
    <cellStyle name="Total 7 4 2 15" xfId="59542"/>
    <cellStyle name="Total 7 4 2 16" xfId="59543"/>
    <cellStyle name="Total 7 4 2 17" xfId="59544"/>
    <cellStyle name="Total 7 4 2 18" xfId="59545"/>
    <cellStyle name="Total 7 4 2 19" xfId="59546"/>
    <cellStyle name="Total 7 4 2 2" xfId="59547"/>
    <cellStyle name="Total 7 4 2 2 10" xfId="59548"/>
    <cellStyle name="Total 7 4 2 2 11" xfId="59549"/>
    <cellStyle name="Total 7 4 2 2 12" xfId="59550"/>
    <cellStyle name="Total 7 4 2 2 13" xfId="59551"/>
    <cellStyle name="Total 7 4 2 2 14" xfId="59552"/>
    <cellStyle name="Total 7 4 2 2 2" xfId="59553"/>
    <cellStyle name="Total 7 4 2 2 3" xfId="59554"/>
    <cellStyle name="Total 7 4 2 2 4" xfId="59555"/>
    <cellStyle name="Total 7 4 2 2 5" xfId="59556"/>
    <cellStyle name="Total 7 4 2 2 6" xfId="59557"/>
    <cellStyle name="Total 7 4 2 2 7" xfId="59558"/>
    <cellStyle name="Total 7 4 2 2 8" xfId="59559"/>
    <cellStyle name="Total 7 4 2 2 9" xfId="59560"/>
    <cellStyle name="Total 7 4 2 20" xfId="59561"/>
    <cellStyle name="Total 7 4 2 3" xfId="59562"/>
    <cellStyle name="Total 7 4 2 3 10" xfId="59563"/>
    <cellStyle name="Total 7 4 2 3 11" xfId="59564"/>
    <cellStyle name="Total 7 4 2 3 12" xfId="59565"/>
    <cellStyle name="Total 7 4 2 3 13" xfId="59566"/>
    <cellStyle name="Total 7 4 2 3 14" xfId="59567"/>
    <cellStyle name="Total 7 4 2 3 2" xfId="59568"/>
    <cellStyle name="Total 7 4 2 3 3" xfId="59569"/>
    <cellStyle name="Total 7 4 2 3 4" xfId="59570"/>
    <cellStyle name="Total 7 4 2 3 5" xfId="59571"/>
    <cellStyle name="Total 7 4 2 3 6" xfId="59572"/>
    <cellStyle name="Total 7 4 2 3 7" xfId="59573"/>
    <cellStyle name="Total 7 4 2 3 8" xfId="59574"/>
    <cellStyle name="Total 7 4 2 3 9" xfId="59575"/>
    <cellStyle name="Total 7 4 2 4" xfId="59576"/>
    <cellStyle name="Total 7 4 2 4 10" xfId="59577"/>
    <cellStyle name="Total 7 4 2 4 11" xfId="59578"/>
    <cellStyle name="Total 7 4 2 4 12" xfId="59579"/>
    <cellStyle name="Total 7 4 2 4 13" xfId="59580"/>
    <cellStyle name="Total 7 4 2 4 14" xfId="59581"/>
    <cellStyle name="Total 7 4 2 4 2" xfId="59582"/>
    <cellStyle name="Total 7 4 2 4 3" xfId="59583"/>
    <cellStyle name="Total 7 4 2 4 4" xfId="59584"/>
    <cellStyle name="Total 7 4 2 4 5" xfId="59585"/>
    <cellStyle name="Total 7 4 2 4 6" xfId="59586"/>
    <cellStyle name="Total 7 4 2 4 7" xfId="59587"/>
    <cellStyle name="Total 7 4 2 4 8" xfId="59588"/>
    <cellStyle name="Total 7 4 2 4 9" xfId="59589"/>
    <cellStyle name="Total 7 4 2 5" xfId="59590"/>
    <cellStyle name="Total 7 4 2 5 10" xfId="59591"/>
    <cellStyle name="Total 7 4 2 5 11" xfId="59592"/>
    <cellStyle name="Total 7 4 2 5 12" xfId="59593"/>
    <cellStyle name="Total 7 4 2 5 13" xfId="59594"/>
    <cellStyle name="Total 7 4 2 5 2" xfId="59595"/>
    <cellStyle name="Total 7 4 2 5 3" xfId="59596"/>
    <cellStyle name="Total 7 4 2 5 4" xfId="59597"/>
    <cellStyle name="Total 7 4 2 5 5" xfId="59598"/>
    <cellStyle name="Total 7 4 2 5 6" xfId="59599"/>
    <cellStyle name="Total 7 4 2 5 7" xfId="59600"/>
    <cellStyle name="Total 7 4 2 5 8" xfId="59601"/>
    <cellStyle name="Total 7 4 2 5 9" xfId="59602"/>
    <cellStyle name="Total 7 4 2 6" xfId="59603"/>
    <cellStyle name="Total 7 4 2 7" xfId="59604"/>
    <cellStyle name="Total 7 4 2 8" xfId="59605"/>
    <cellStyle name="Total 7 4 2 9" xfId="59606"/>
    <cellStyle name="Total 7 4 20" xfId="59607"/>
    <cellStyle name="Total 7 4 21" xfId="59608"/>
    <cellStyle name="Total 7 4 22" xfId="59609"/>
    <cellStyle name="Total 7 4 3" xfId="59610"/>
    <cellStyle name="Total 7 4 3 10" xfId="59611"/>
    <cellStyle name="Total 7 4 3 11" xfId="59612"/>
    <cellStyle name="Total 7 4 3 12" xfId="59613"/>
    <cellStyle name="Total 7 4 3 13" xfId="59614"/>
    <cellStyle name="Total 7 4 3 14" xfId="59615"/>
    <cellStyle name="Total 7 4 3 15" xfId="59616"/>
    <cellStyle name="Total 7 4 3 16" xfId="59617"/>
    <cellStyle name="Total 7 4 3 17" xfId="59618"/>
    <cellStyle name="Total 7 4 3 18" xfId="59619"/>
    <cellStyle name="Total 7 4 3 19" xfId="59620"/>
    <cellStyle name="Total 7 4 3 2" xfId="59621"/>
    <cellStyle name="Total 7 4 3 2 10" xfId="59622"/>
    <cellStyle name="Total 7 4 3 2 11" xfId="59623"/>
    <cellStyle name="Total 7 4 3 2 12" xfId="59624"/>
    <cellStyle name="Total 7 4 3 2 13" xfId="59625"/>
    <cellStyle name="Total 7 4 3 2 14" xfId="59626"/>
    <cellStyle name="Total 7 4 3 2 2" xfId="59627"/>
    <cellStyle name="Total 7 4 3 2 3" xfId="59628"/>
    <cellStyle name="Total 7 4 3 2 4" xfId="59629"/>
    <cellStyle name="Total 7 4 3 2 5" xfId="59630"/>
    <cellStyle name="Total 7 4 3 2 6" xfId="59631"/>
    <cellStyle name="Total 7 4 3 2 7" xfId="59632"/>
    <cellStyle name="Total 7 4 3 2 8" xfId="59633"/>
    <cellStyle name="Total 7 4 3 2 9" xfId="59634"/>
    <cellStyle name="Total 7 4 3 20" xfId="59635"/>
    <cellStyle name="Total 7 4 3 3" xfId="59636"/>
    <cellStyle name="Total 7 4 3 3 10" xfId="59637"/>
    <cellStyle name="Total 7 4 3 3 11" xfId="59638"/>
    <cellStyle name="Total 7 4 3 3 12" xfId="59639"/>
    <cellStyle name="Total 7 4 3 3 13" xfId="59640"/>
    <cellStyle name="Total 7 4 3 3 14" xfId="59641"/>
    <cellStyle name="Total 7 4 3 3 2" xfId="59642"/>
    <cellStyle name="Total 7 4 3 3 3" xfId="59643"/>
    <cellStyle name="Total 7 4 3 3 4" xfId="59644"/>
    <cellStyle name="Total 7 4 3 3 5" xfId="59645"/>
    <cellStyle name="Total 7 4 3 3 6" xfId="59646"/>
    <cellStyle name="Total 7 4 3 3 7" xfId="59647"/>
    <cellStyle name="Total 7 4 3 3 8" xfId="59648"/>
    <cellStyle name="Total 7 4 3 3 9" xfId="59649"/>
    <cellStyle name="Total 7 4 3 4" xfId="59650"/>
    <cellStyle name="Total 7 4 3 4 10" xfId="59651"/>
    <cellStyle name="Total 7 4 3 4 11" xfId="59652"/>
    <cellStyle name="Total 7 4 3 4 12" xfId="59653"/>
    <cellStyle name="Total 7 4 3 4 13" xfId="59654"/>
    <cellStyle name="Total 7 4 3 4 14" xfId="59655"/>
    <cellStyle name="Total 7 4 3 4 2" xfId="59656"/>
    <cellStyle name="Total 7 4 3 4 3" xfId="59657"/>
    <cellStyle name="Total 7 4 3 4 4" xfId="59658"/>
    <cellStyle name="Total 7 4 3 4 5" xfId="59659"/>
    <cellStyle name="Total 7 4 3 4 6" xfId="59660"/>
    <cellStyle name="Total 7 4 3 4 7" xfId="59661"/>
    <cellStyle name="Total 7 4 3 4 8" xfId="59662"/>
    <cellStyle name="Total 7 4 3 4 9" xfId="59663"/>
    <cellStyle name="Total 7 4 3 5" xfId="59664"/>
    <cellStyle name="Total 7 4 3 5 10" xfId="59665"/>
    <cellStyle name="Total 7 4 3 5 11" xfId="59666"/>
    <cellStyle name="Total 7 4 3 5 12" xfId="59667"/>
    <cellStyle name="Total 7 4 3 5 13" xfId="59668"/>
    <cellStyle name="Total 7 4 3 5 2" xfId="59669"/>
    <cellStyle name="Total 7 4 3 5 3" xfId="59670"/>
    <cellStyle name="Total 7 4 3 5 4" xfId="59671"/>
    <cellStyle name="Total 7 4 3 5 5" xfId="59672"/>
    <cellStyle name="Total 7 4 3 5 6" xfId="59673"/>
    <cellStyle name="Total 7 4 3 5 7" xfId="59674"/>
    <cellStyle name="Total 7 4 3 5 8" xfId="59675"/>
    <cellStyle name="Total 7 4 3 5 9" xfId="59676"/>
    <cellStyle name="Total 7 4 3 6" xfId="59677"/>
    <cellStyle name="Total 7 4 3 7" xfId="59678"/>
    <cellStyle name="Total 7 4 3 8" xfId="59679"/>
    <cellStyle name="Total 7 4 3 9" xfId="59680"/>
    <cellStyle name="Total 7 4 4" xfId="59681"/>
    <cellStyle name="Total 7 4 4 10" xfId="59682"/>
    <cellStyle name="Total 7 4 4 11" xfId="59683"/>
    <cellStyle name="Total 7 4 4 12" xfId="59684"/>
    <cellStyle name="Total 7 4 4 13" xfId="59685"/>
    <cellStyle name="Total 7 4 4 14" xfId="59686"/>
    <cellStyle name="Total 7 4 4 2" xfId="59687"/>
    <cellStyle name="Total 7 4 4 3" xfId="59688"/>
    <cellStyle name="Total 7 4 4 4" xfId="59689"/>
    <cellStyle name="Total 7 4 4 5" xfId="59690"/>
    <cellStyle name="Total 7 4 4 6" xfId="59691"/>
    <cellStyle name="Total 7 4 4 7" xfId="59692"/>
    <cellStyle name="Total 7 4 4 8" xfId="59693"/>
    <cellStyle name="Total 7 4 4 9" xfId="59694"/>
    <cellStyle name="Total 7 4 5" xfId="59695"/>
    <cellStyle name="Total 7 4 5 10" xfId="59696"/>
    <cellStyle name="Total 7 4 5 11" xfId="59697"/>
    <cellStyle name="Total 7 4 5 12" xfId="59698"/>
    <cellStyle name="Total 7 4 5 13" xfId="59699"/>
    <cellStyle name="Total 7 4 5 14" xfId="59700"/>
    <cellStyle name="Total 7 4 5 2" xfId="59701"/>
    <cellStyle name="Total 7 4 5 3" xfId="59702"/>
    <cellStyle name="Total 7 4 5 4" xfId="59703"/>
    <cellStyle name="Total 7 4 5 5" xfId="59704"/>
    <cellStyle name="Total 7 4 5 6" xfId="59705"/>
    <cellStyle name="Total 7 4 5 7" xfId="59706"/>
    <cellStyle name="Total 7 4 5 8" xfId="59707"/>
    <cellStyle name="Total 7 4 5 9" xfId="59708"/>
    <cellStyle name="Total 7 4 6" xfId="59709"/>
    <cellStyle name="Total 7 4 6 10" xfId="59710"/>
    <cellStyle name="Total 7 4 6 11" xfId="59711"/>
    <cellStyle name="Total 7 4 6 12" xfId="59712"/>
    <cellStyle name="Total 7 4 6 13" xfId="59713"/>
    <cellStyle name="Total 7 4 6 14" xfId="59714"/>
    <cellStyle name="Total 7 4 6 2" xfId="59715"/>
    <cellStyle name="Total 7 4 6 3" xfId="59716"/>
    <cellStyle name="Total 7 4 6 4" xfId="59717"/>
    <cellStyle name="Total 7 4 6 5" xfId="59718"/>
    <cellStyle name="Total 7 4 6 6" xfId="59719"/>
    <cellStyle name="Total 7 4 6 7" xfId="59720"/>
    <cellStyle name="Total 7 4 6 8" xfId="59721"/>
    <cellStyle name="Total 7 4 6 9" xfId="59722"/>
    <cellStyle name="Total 7 4 7" xfId="59723"/>
    <cellStyle name="Total 7 4 7 10" xfId="59724"/>
    <cellStyle name="Total 7 4 7 11" xfId="59725"/>
    <cellStyle name="Total 7 4 7 12" xfId="59726"/>
    <cellStyle name="Total 7 4 7 13" xfId="59727"/>
    <cellStyle name="Total 7 4 7 2" xfId="59728"/>
    <cellStyle name="Total 7 4 7 3" xfId="59729"/>
    <cellStyle name="Total 7 4 7 4" xfId="59730"/>
    <cellStyle name="Total 7 4 7 5" xfId="59731"/>
    <cellStyle name="Total 7 4 7 6" xfId="59732"/>
    <cellStyle name="Total 7 4 7 7" xfId="59733"/>
    <cellStyle name="Total 7 4 7 8" xfId="59734"/>
    <cellStyle name="Total 7 4 7 9" xfId="59735"/>
    <cellStyle name="Total 7 4 8" xfId="59736"/>
    <cellStyle name="Total 7 4 9" xfId="59737"/>
    <cellStyle name="Total 7 5" xfId="59738"/>
    <cellStyle name="Total 7 5 10" xfId="59739"/>
    <cellStyle name="Total 7 5 11" xfId="59740"/>
    <cellStyle name="Total 7 5 12" xfId="59741"/>
    <cellStyle name="Total 7 5 13" xfId="59742"/>
    <cellStyle name="Total 7 5 14" xfId="59743"/>
    <cellStyle name="Total 7 5 15" xfId="59744"/>
    <cellStyle name="Total 7 5 16" xfId="59745"/>
    <cellStyle name="Total 7 5 17" xfId="59746"/>
    <cellStyle name="Total 7 5 18" xfId="59747"/>
    <cellStyle name="Total 7 5 19" xfId="59748"/>
    <cellStyle name="Total 7 5 2" xfId="59749"/>
    <cellStyle name="Total 7 5 2 10" xfId="59750"/>
    <cellStyle name="Total 7 5 2 11" xfId="59751"/>
    <cellStyle name="Total 7 5 2 12" xfId="59752"/>
    <cellStyle name="Total 7 5 2 13" xfId="59753"/>
    <cellStyle name="Total 7 5 2 14" xfId="59754"/>
    <cellStyle name="Total 7 5 2 2" xfId="59755"/>
    <cellStyle name="Total 7 5 2 3" xfId="59756"/>
    <cellStyle name="Total 7 5 2 4" xfId="59757"/>
    <cellStyle name="Total 7 5 2 5" xfId="59758"/>
    <cellStyle name="Total 7 5 2 6" xfId="59759"/>
    <cellStyle name="Total 7 5 2 7" xfId="59760"/>
    <cellStyle name="Total 7 5 2 8" xfId="59761"/>
    <cellStyle name="Total 7 5 2 9" xfId="59762"/>
    <cellStyle name="Total 7 5 20" xfId="59763"/>
    <cellStyle name="Total 7 5 3" xfId="59764"/>
    <cellStyle name="Total 7 5 3 10" xfId="59765"/>
    <cellStyle name="Total 7 5 3 11" xfId="59766"/>
    <cellStyle name="Total 7 5 3 12" xfId="59767"/>
    <cellStyle name="Total 7 5 3 13" xfId="59768"/>
    <cellStyle name="Total 7 5 3 14" xfId="59769"/>
    <cellStyle name="Total 7 5 3 2" xfId="59770"/>
    <cellStyle name="Total 7 5 3 3" xfId="59771"/>
    <cellStyle name="Total 7 5 3 4" xfId="59772"/>
    <cellStyle name="Total 7 5 3 5" xfId="59773"/>
    <cellStyle name="Total 7 5 3 6" xfId="59774"/>
    <cellStyle name="Total 7 5 3 7" xfId="59775"/>
    <cellStyle name="Total 7 5 3 8" xfId="59776"/>
    <cellStyle name="Total 7 5 3 9" xfId="59777"/>
    <cellStyle name="Total 7 5 4" xfId="59778"/>
    <cellStyle name="Total 7 5 4 10" xfId="59779"/>
    <cellStyle name="Total 7 5 4 11" xfId="59780"/>
    <cellStyle name="Total 7 5 4 12" xfId="59781"/>
    <cellStyle name="Total 7 5 4 13" xfId="59782"/>
    <cellStyle name="Total 7 5 4 14" xfId="59783"/>
    <cellStyle name="Total 7 5 4 2" xfId="59784"/>
    <cellStyle name="Total 7 5 4 3" xfId="59785"/>
    <cellStyle name="Total 7 5 4 4" xfId="59786"/>
    <cellStyle name="Total 7 5 4 5" xfId="59787"/>
    <cellStyle name="Total 7 5 4 6" xfId="59788"/>
    <cellStyle name="Total 7 5 4 7" xfId="59789"/>
    <cellStyle name="Total 7 5 4 8" xfId="59790"/>
    <cellStyle name="Total 7 5 4 9" xfId="59791"/>
    <cellStyle name="Total 7 5 5" xfId="59792"/>
    <cellStyle name="Total 7 5 5 10" xfId="59793"/>
    <cellStyle name="Total 7 5 5 11" xfId="59794"/>
    <cellStyle name="Total 7 5 5 12" xfId="59795"/>
    <cellStyle name="Total 7 5 5 13" xfId="59796"/>
    <cellStyle name="Total 7 5 5 2" xfId="59797"/>
    <cellStyle name="Total 7 5 5 3" xfId="59798"/>
    <cellStyle name="Total 7 5 5 4" xfId="59799"/>
    <cellStyle name="Total 7 5 5 5" xfId="59800"/>
    <cellStyle name="Total 7 5 5 6" xfId="59801"/>
    <cellStyle name="Total 7 5 5 7" xfId="59802"/>
    <cellStyle name="Total 7 5 5 8" xfId="59803"/>
    <cellStyle name="Total 7 5 5 9" xfId="59804"/>
    <cellStyle name="Total 7 5 6" xfId="59805"/>
    <cellStyle name="Total 7 5 7" xfId="59806"/>
    <cellStyle name="Total 7 5 8" xfId="59807"/>
    <cellStyle name="Total 7 5 9" xfId="59808"/>
    <cellStyle name="Total 7 6" xfId="59809"/>
    <cellStyle name="Total 7 6 10" xfId="59810"/>
    <cellStyle name="Total 7 6 11" xfId="59811"/>
    <cellStyle name="Total 7 6 12" xfId="59812"/>
    <cellStyle name="Total 7 6 13" xfId="59813"/>
    <cellStyle name="Total 7 6 14" xfId="59814"/>
    <cellStyle name="Total 7 6 15" xfId="59815"/>
    <cellStyle name="Total 7 6 16" xfId="59816"/>
    <cellStyle name="Total 7 6 17" xfId="59817"/>
    <cellStyle name="Total 7 6 18" xfId="59818"/>
    <cellStyle name="Total 7 6 19" xfId="59819"/>
    <cellStyle name="Total 7 6 2" xfId="59820"/>
    <cellStyle name="Total 7 6 2 10" xfId="59821"/>
    <cellStyle name="Total 7 6 2 11" xfId="59822"/>
    <cellStyle name="Total 7 6 2 12" xfId="59823"/>
    <cellStyle name="Total 7 6 2 13" xfId="59824"/>
    <cellStyle name="Total 7 6 2 14" xfId="59825"/>
    <cellStyle name="Total 7 6 2 2" xfId="59826"/>
    <cellStyle name="Total 7 6 2 3" xfId="59827"/>
    <cellStyle name="Total 7 6 2 4" xfId="59828"/>
    <cellStyle name="Total 7 6 2 5" xfId="59829"/>
    <cellStyle name="Total 7 6 2 6" xfId="59830"/>
    <cellStyle name="Total 7 6 2 7" xfId="59831"/>
    <cellStyle name="Total 7 6 2 8" xfId="59832"/>
    <cellStyle name="Total 7 6 2 9" xfId="59833"/>
    <cellStyle name="Total 7 6 20" xfId="59834"/>
    <cellStyle name="Total 7 6 3" xfId="59835"/>
    <cellStyle name="Total 7 6 3 10" xfId="59836"/>
    <cellStyle name="Total 7 6 3 11" xfId="59837"/>
    <cellStyle name="Total 7 6 3 12" xfId="59838"/>
    <cellStyle name="Total 7 6 3 13" xfId="59839"/>
    <cellStyle name="Total 7 6 3 14" xfId="59840"/>
    <cellStyle name="Total 7 6 3 2" xfId="59841"/>
    <cellStyle name="Total 7 6 3 3" xfId="59842"/>
    <cellStyle name="Total 7 6 3 4" xfId="59843"/>
    <cellStyle name="Total 7 6 3 5" xfId="59844"/>
    <cellStyle name="Total 7 6 3 6" xfId="59845"/>
    <cellStyle name="Total 7 6 3 7" xfId="59846"/>
    <cellStyle name="Total 7 6 3 8" xfId="59847"/>
    <cellStyle name="Total 7 6 3 9" xfId="59848"/>
    <cellStyle name="Total 7 6 4" xfId="59849"/>
    <cellStyle name="Total 7 6 4 10" xfId="59850"/>
    <cellStyle name="Total 7 6 4 11" xfId="59851"/>
    <cellStyle name="Total 7 6 4 12" xfId="59852"/>
    <cellStyle name="Total 7 6 4 13" xfId="59853"/>
    <cellStyle name="Total 7 6 4 14" xfId="59854"/>
    <cellStyle name="Total 7 6 4 2" xfId="59855"/>
    <cellStyle name="Total 7 6 4 3" xfId="59856"/>
    <cellStyle name="Total 7 6 4 4" xfId="59857"/>
    <cellStyle name="Total 7 6 4 5" xfId="59858"/>
    <cellStyle name="Total 7 6 4 6" xfId="59859"/>
    <cellStyle name="Total 7 6 4 7" xfId="59860"/>
    <cellStyle name="Total 7 6 4 8" xfId="59861"/>
    <cellStyle name="Total 7 6 4 9" xfId="59862"/>
    <cellStyle name="Total 7 6 5" xfId="59863"/>
    <cellStyle name="Total 7 6 5 10" xfId="59864"/>
    <cellStyle name="Total 7 6 5 11" xfId="59865"/>
    <cellStyle name="Total 7 6 5 12" xfId="59866"/>
    <cellStyle name="Total 7 6 5 13" xfId="59867"/>
    <cellStyle name="Total 7 6 5 2" xfId="59868"/>
    <cellStyle name="Total 7 6 5 3" xfId="59869"/>
    <cellStyle name="Total 7 6 5 4" xfId="59870"/>
    <cellStyle name="Total 7 6 5 5" xfId="59871"/>
    <cellStyle name="Total 7 6 5 6" xfId="59872"/>
    <cellStyle name="Total 7 6 5 7" xfId="59873"/>
    <cellStyle name="Total 7 6 5 8" xfId="59874"/>
    <cellStyle name="Total 7 6 5 9" xfId="59875"/>
    <cellStyle name="Total 7 6 6" xfId="59876"/>
    <cellStyle name="Total 7 6 7" xfId="59877"/>
    <cellStyle name="Total 7 6 8" xfId="59878"/>
    <cellStyle name="Total 7 6 9" xfId="59879"/>
    <cellStyle name="Total 7 7" xfId="59880"/>
    <cellStyle name="Total 7 7 10" xfId="59881"/>
    <cellStyle name="Total 7 7 11" xfId="59882"/>
    <cellStyle name="Total 7 7 12" xfId="59883"/>
    <cellStyle name="Total 7 7 13" xfId="59884"/>
    <cellStyle name="Total 7 7 14" xfId="59885"/>
    <cellStyle name="Total 7 7 2" xfId="59886"/>
    <cellStyle name="Total 7 7 3" xfId="59887"/>
    <cellStyle name="Total 7 7 4" xfId="59888"/>
    <cellStyle name="Total 7 7 5" xfId="59889"/>
    <cellStyle name="Total 7 7 6" xfId="59890"/>
    <cellStyle name="Total 7 7 7" xfId="59891"/>
    <cellStyle name="Total 7 7 8" xfId="59892"/>
    <cellStyle name="Total 7 7 9" xfId="59893"/>
    <cellStyle name="Total 7 8" xfId="59894"/>
    <cellStyle name="Total 7 8 10" xfId="59895"/>
    <cellStyle name="Total 7 8 11" xfId="59896"/>
    <cellStyle name="Total 7 8 12" xfId="59897"/>
    <cellStyle name="Total 7 8 13" xfId="59898"/>
    <cellStyle name="Total 7 8 14" xfId="59899"/>
    <cellStyle name="Total 7 8 2" xfId="59900"/>
    <cellStyle name="Total 7 8 3" xfId="59901"/>
    <cellStyle name="Total 7 8 4" xfId="59902"/>
    <cellStyle name="Total 7 8 5" xfId="59903"/>
    <cellStyle name="Total 7 8 6" xfId="59904"/>
    <cellStyle name="Total 7 8 7" xfId="59905"/>
    <cellStyle name="Total 7 8 8" xfId="59906"/>
    <cellStyle name="Total 7 8 9" xfId="59907"/>
    <cellStyle name="Total 7 9" xfId="59908"/>
    <cellStyle name="Total 7 9 10" xfId="59909"/>
    <cellStyle name="Total 7 9 11" xfId="59910"/>
    <cellStyle name="Total 7 9 12" xfId="59911"/>
    <cellStyle name="Total 7 9 13" xfId="59912"/>
    <cellStyle name="Total 7 9 14" xfId="59913"/>
    <cellStyle name="Total 7 9 2" xfId="59914"/>
    <cellStyle name="Total 7 9 3" xfId="59915"/>
    <cellStyle name="Total 7 9 4" xfId="59916"/>
    <cellStyle name="Total 7 9 5" xfId="59917"/>
    <cellStyle name="Total 7 9 6" xfId="59918"/>
    <cellStyle name="Total 7 9 7" xfId="59919"/>
    <cellStyle name="Total 7 9 8" xfId="59920"/>
    <cellStyle name="Total 7 9 9" xfId="59921"/>
    <cellStyle name="Total 8" xfId="59922"/>
    <cellStyle name="Total 8 10" xfId="59923"/>
    <cellStyle name="Total 8 10 10" xfId="59924"/>
    <cellStyle name="Total 8 10 11" xfId="59925"/>
    <cellStyle name="Total 8 10 12" xfId="59926"/>
    <cellStyle name="Total 8 10 13" xfId="59927"/>
    <cellStyle name="Total 8 10 2" xfId="59928"/>
    <cellStyle name="Total 8 10 3" xfId="59929"/>
    <cellStyle name="Total 8 10 4" xfId="59930"/>
    <cellStyle name="Total 8 10 5" xfId="59931"/>
    <cellStyle name="Total 8 10 6" xfId="59932"/>
    <cellStyle name="Total 8 10 7" xfId="59933"/>
    <cellStyle name="Total 8 10 8" xfId="59934"/>
    <cellStyle name="Total 8 10 9" xfId="59935"/>
    <cellStyle name="Total 8 11" xfId="59936"/>
    <cellStyle name="Total 8 12" xfId="59937"/>
    <cellStyle name="Total 8 13" xfId="59938"/>
    <cellStyle name="Total 8 14" xfId="59939"/>
    <cellStyle name="Total 8 15" xfId="59940"/>
    <cellStyle name="Total 8 16" xfId="59941"/>
    <cellStyle name="Total 8 17" xfId="59942"/>
    <cellStyle name="Total 8 18" xfId="59943"/>
    <cellStyle name="Total 8 19" xfId="59944"/>
    <cellStyle name="Total 8 2" xfId="59945"/>
    <cellStyle name="Total 8 2 10" xfId="59946"/>
    <cellStyle name="Total 8 2 10 10" xfId="59947"/>
    <cellStyle name="Total 8 2 10 11" xfId="59948"/>
    <cellStyle name="Total 8 2 10 12" xfId="59949"/>
    <cellStyle name="Total 8 2 10 13" xfId="59950"/>
    <cellStyle name="Total 8 2 10 2" xfId="59951"/>
    <cellStyle name="Total 8 2 10 3" xfId="59952"/>
    <cellStyle name="Total 8 2 10 4" xfId="59953"/>
    <cellStyle name="Total 8 2 10 5" xfId="59954"/>
    <cellStyle name="Total 8 2 10 6" xfId="59955"/>
    <cellStyle name="Total 8 2 10 7" xfId="59956"/>
    <cellStyle name="Total 8 2 10 8" xfId="59957"/>
    <cellStyle name="Total 8 2 10 9" xfId="59958"/>
    <cellStyle name="Total 8 2 11" xfId="59959"/>
    <cellStyle name="Total 8 2 12" xfId="59960"/>
    <cellStyle name="Total 8 2 13" xfId="59961"/>
    <cellStyle name="Total 8 2 14" xfId="59962"/>
    <cellStyle name="Total 8 2 15" xfId="59963"/>
    <cellStyle name="Total 8 2 16" xfId="59964"/>
    <cellStyle name="Total 8 2 17" xfId="59965"/>
    <cellStyle name="Total 8 2 18" xfId="59966"/>
    <cellStyle name="Total 8 2 19" xfId="59967"/>
    <cellStyle name="Total 8 2 2" xfId="59968"/>
    <cellStyle name="Total 8 2 2 10" xfId="59969"/>
    <cellStyle name="Total 8 2 2 11" xfId="59970"/>
    <cellStyle name="Total 8 2 2 12" xfId="59971"/>
    <cellStyle name="Total 8 2 2 13" xfId="59972"/>
    <cellStyle name="Total 8 2 2 14" xfId="59973"/>
    <cellStyle name="Total 8 2 2 15" xfId="59974"/>
    <cellStyle name="Total 8 2 2 16" xfId="59975"/>
    <cellStyle name="Total 8 2 2 17" xfId="59976"/>
    <cellStyle name="Total 8 2 2 18" xfId="59977"/>
    <cellStyle name="Total 8 2 2 19" xfId="59978"/>
    <cellStyle name="Total 8 2 2 2" xfId="59979"/>
    <cellStyle name="Total 8 2 2 2 10" xfId="59980"/>
    <cellStyle name="Total 8 2 2 2 11" xfId="59981"/>
    <cellStyle name="Total 8 2 2 2 12" xfId="59982"/>
    <cellStyle name="Total 8 2 2 2 13" xfId="59983"/>
    <cellStyle name="Total 8 2 2 2 14" xfId="59984"/>
    <cellStyle name="Total 8 2 2 2 2" xfId="59985"/>
    <cellStyle name="Total 8 2 2 2 3" xfId="59986"/>
    <cellStyle name="Total 8 2 2 2 4" xfId="59987"/>
    <cellStyle name="Total 8 2 2 2 5" xfId="59988"/>
    <cellStyle name="Total 8 2 2 2 6" xfId="59989"/>
    <cellStyle name="Total 8 2 2 2 7" xfId="59990"/>
    <cellStyle name="Total 8 2 2 2 8" xfId="59991"/>
    <cellStyle name="Total 8 2 2 2 9" xfId="59992"/>
    <cellStyle name="Total 8 2 2 20" xfId="59993"/>
    <cellStyle name="Total 8 2 2 3" xfId="59994"/>
    <cellStyle name="Total 8 2 2 3 10" xfId="59995"/>
    <cellStyle name="Total 8 2 2 3 11" xfId="59996"/>
    <cellStyle name="Total 8 2 2 3 12" xfId="59997"/>
    <cellStyle name="Total 8 2 2 3 13" xfId="59998"/>
    <cellStyle name="Total 8 2 2 3 14" xfId="59999"/>
    <cellStyle name="Total 8 2 2 3 2" xfId="60000"/>
    <cellStyle name="Total 8 2 2 3 3" xfId="60001"/>
    <cellStyle name="Total 8 2 2 3 4" xfId="60002"/>
    <cellStyle name="Total 8 2 2 3 5" xfId="60003"/>
    <cellStyle name="Total 8 2 2 3 6" xfId="60004"/>
    <cellStyle name="Total 8 2 2 3 7" xfId="60005"/>
    <cellStyle name="Total 8 2 2 3 8" xfId="60006"/>
    <cellStyle name="Total 8 2 2 3 9" xfId="60007"/>
    <cellStyle name="Total 8 2 2 4" xfId="60008"/>
    <cellStyle name="Total 8 2 2 4 10" xfId="60009"/>
    <cellStyle name="Total 8 2 2 4 11" xfId="60010"/>
    <cellStyle name="Total 8 2 2 4 12" xfId="60011"/>
    <cellStyle name="Total 8 2 2 4 13" xfId="60012"/>
    <cellStyle name="Total 8 2 2 4 14" xfId="60013"/>
    <cellStyle name="Total 8 2 2 4 2" xfId="60014"/>
    <cellStyle name="Total 8 2 2 4 3" xfId="60015"/>
    <cellStyle name="Total 8 2 2 4 4" xfId="60016"/>
    <cellStyle name="Total 8 2 2 4 5" xfId="60017"/>
    <cellStyle name="Total 8 2 2 4 6" xfId="60018"/>
    <cellStyle name="Total 8 2 2 4 7" xfId="60019"/>
    <cellStyle name="Total 8 2 2 4 8" xfId="60020"/>
    <cellStyle name="Total 8 2 2 4 9" xfId="60021"/>
    <cellStyle name="Total 8 2 2 5" xfId="60022"/>
    <cellStyle name="Total 8 2 2 5 10" xfId="60023"/>
    <cellStyle name="Total 8 2 2 5 11" xfId="60024"/>
    <cellStyle name="Total 8 2 2 5 12" xfId="60025"/>
    <cellStyle name="Total 8 2 2 5 13" xfId="60026"/>
    <cellStyle name="Total 8 2 2 5 2" xfId="60027"/>
    <cellStyle name="Total 8 2 2 5 3" xfId="60028"/>
    <cellStyle name="Total 8 2 2 5 4" xfId="60029"/>
    <cellStyle name="Total 8 2 2 5 5" xfId="60030"/>
    <cellStyle name="Total 8 2 2 5 6" xfId="60031"/>
    <cellStyle name="Total 8 2 2 5 7" xfId="60032"/>
    <cellStyle name="Total 8 2 2 5 8" xfId="60033"/>
    <cellStyle name="Total 8 2 2 5 9" xfId="60034"/>
    <cellStyle name="Total 8 2 2 6" xfId="60035"/>
    <cellStyle name="Total 8 2 2 7" xfId="60036"/>
    <cellStyle name="Total 8 2 2 8" xfId="60037"/>
    <cellStyle name="Total 8 2 2 9" xfId="60038"/>
    <cellStyle name="Total 8 2 20" xfId="60039"/>
    <cellStyle name="Total 8 2 21" xfId="60040"/>
    <cellStyle name="Total 8 2 22" xfId="60041"/>
    <cellStyle name="Total 8 2 23" xfId="60042"/>
    <cellStyle name="Total 8 2 24" xfId="60043"/>
    <cellStyle name="Total 8 2 25" xfId="60044"/>
    <cellStyle name="Total 8 2 26" xfId="60045"/>
    <cellStyle name="Total 8 2 27" xfId="60046"/>
    <cellStyle name="Total 8 2 28" xfId="60047"/>
    <cellStyle name="Total 8 2 3" xfId="60048"/>
    <cellStyle name="Total 8 2 3 10" xfId="60049"/>
    <cellStyle name="Total 8 2 3 11" xfId="60050"/>
    <cellStyle name="Total 8 2 3 12" xfId="60051"/>
    <cellStyle name="Total 8 2 3 13" xfId="60052"/>
    <cellStyle name="Total 8 2 3 14" xfId="60053"/>
    <cellStyle name="Total 8 2 3 15" xfId="60054"/>
    <cellStyle name="Total 8 2 3 16" xfId="60055"/>
    <cellStyle name="Total 8 2 3 17" xfId="60056"/>
    <cellStyle name="Total 8 2 3 18" xfId="60057"/>
    <cellStyle name="Total 8 2 3 19" xfId="60058"/>
    <cellStyle name="Total 8 2 3 2" xfId="60059"/>
    <cellStyle name="Total 8 2 3 2 10" xfId="60060"/>
    <cellStyle name="Total 8 2 3 2 11" xfId="60061"/>
    <cellStyle name="Total 8 2 3 2 12" xfId="60062"/>
    <cellStyle name="Total 8 2 3 2 13" xfId="60063"/>
    <cellStyle name="Total 8 2 3 2 14" xfId="60064"/>
    <cellStyle name="Total 8 2 3 2 2" xfId="60065"/>
    <cellStyle name="Total 8 2 3 2 3" xfId="60066"/>
    <cellStyle name="Total 8 2 3 2 4" xfId="60067"/>
    <cellStyle name="Total 8 2 3 2 5" xfId="60068"/>
    <cellStyle name="Total 8 2 3 2 6" xfId="60069"/>
    <cellStyle name="Total 8 2 3 2 7" xfId="60070"/>
    <cellStyle name="Total 8 2 3 2 8" xfId="60071"/>
    <cellStyle name="Total 8 2 3 2 9" xfId="60072"/>
    <cellStyle name="Total 8 2 3 20" xfId="60073"/>
    <cellStyle name="Total 8 2 3 3" xfId="60074"/>
    <cellStyle name="Total 8 2 3 3 10" xfId="60075"/>
    <cellStyle name="Total 8 2 3 3 11" xfId="60076"/>
    <cellStyle name="Total 8 2 3 3 12" xfId="60077"/>
    <cellStyle name="Total 8 2 3 3 13" xfId="60078"/>
    <cellStyle name="Total 8 2 3 3 14" xfId="60079"/>
    <cellStyle name="Total 8 2 3 3 2" xfId="60080"/>
    <cellStyle name="Total 8 2 3 3 3" xfId="60081"/>
    <cellStyle name="Total 8 2 3 3 4" xfId="60082"/>
    <cellStyle name="Total 8 2 3 3 5" xfId="60083"/>
    <cellStyle name="Total 8 2 3 3 6" xfId="60084"/>
    <cellStyle name="Total 8 2 3 3 7" xfId="60085"/>
    <cellStyle name="Total 8 2 3 3 8" xfId="60086"/>
    <cellStyle name="Total 8 2 3 3 9" xfId="60087"/>
    <cellStyle name="Total 8 2 3 4" xfId="60088"/>
    <cellStyle name="Total 8 2 3 4 10" xfId="60089"/>
    <cellStyle name="Total 8 2 3 4 11" xfId="60090"/>
    <cellStyle name="Total 8 2 3 4 12" xfId="60091"/>
    <cellStyle name="Total 8 2 3 4 13" xfId="60092"/>
    <cellStyle name="Total 8 2 3 4 14" xfId="60093"/>
    <cellStyle name="Total 8 2 3 4 2" xfId="60094"/>
    <cellStyle name="Total 8 2 3 4 3" xfId="60095"/>
    <cellStyle name="Total 8 2 3 4 4" xfId="60096"/>
    <cellStyle name="Total 8 2 3 4 5" xfId="60097"/>
    <cellStyle name="Total 8 2 3 4 6" xfId="60098"/>
    <cellStyle name="Total 8 2 3 4 7" xfId="60099"/>
    <cellStyle name="Total 8 2 3 4 8" xfId="60100"/>
    <cellStyle name="Total 8 2 3 4 9" xfId="60101"/>
    <cellStyle name="Total 8 2 3 5" xfId="60102"/>
    <cellStyle name="Total 8 2 3 5 10" xfId="60103"/>
    <cellStyle name="Total 8 2 3 5 11" xfId="60104"/>
    <cellStyle name="Total 8 2 3 5 12" xfId="60105"/>
    <cellStyle name="Total 8 2 3 5 13" xfId="60106"/>
    <cellStyle name="Total 8 2 3 5 2" xfId="60107"/>
    <cellStyle name="Total 8 2 3 5 3" xfId="60108"/>
    <cellStyle name="Total 8 2 3 5 4" xfId="60109"/>
    <cellStyle name="Total 8 2 3 5 5" xfId="60110"/>
    <cellStyle name="Total 8 2 3 5 6" xfId="60111"/>
    <cellStyle name="Total 8 2 3 5 7" xfId="60112"/>
    <cellStyle name="Total 8 2 3 5 8" xfId="60113"/>
    <cellStyle name="Total 8 2 3 5 9" xfId="60114"/>
    <cellStyle name="Total 8 2 3 6" xfId="60115"/>
    <cellStyle name="Total 8 2 3 7" xfId="60116"/>
    <cellStyle name="Total 8 2 3 8" xfId="60117"/>
    <cellStyle name="Total 8 2 3 9" xfId="60118"/>
    <cellStyle name="Total 8 2 4" xfId="60119"/>
    <cellStyle name="Total 8 2 4 10" xfId="60120"/>
    <cellStyle name="Total 8 2 4 11" xfId="60121"/>
    <cellStyle name="Total 8 2 4 12" xfId="60122"/>
    <cellStyle name="Total 8 2 4 13" xfId="60123"/>
    <cellStyle name="Total 8 2 4 14" xfId="60124"/>
    <cellStyle name="Total 8 2 4 2" xfId="60125"/>
    <cellStyle name="Total 8 2 4 3" xfId="60126"/>
    <cellStyle name="Total 8 2 4 4" xfId="60127"/>
    <cellStyle name="Total 8 2 4 5" xfId="60128"/>
    <cellStyle name="Total 8 2 4 6" xfId="60129"/>
    <cellStyle name="Total 8 2 4 7" xfId="60130"/>
    <cellStyle name="Total 8 2 4 8" xfId="60131"/>
    <cellStyle name="Total 8 2 4 9" xfId="60132"/>
    <cellStyle name="Total 8 2 5" xfId="60133"/>
    <cellStyle name="Total 8 2 5 10" xfId="60134"/>
    <cellStyle name="Total 8 2 5 11" xfId="60135"/>
    <cellStyle name="Total 8 2 5 12" xfId="60136"/>
    <cellStyle name="Total 8 2 5 13" xfId="60137"/>
    <cellStyle name="Total 8 2 5 14" xfId="60138"/>
    <cellStyle name="Total 8 2 5 2" xfId="60139"/>
    <cellStyle name="Total 8 2 5 3" xfId="60140"/>
    <cellStyle name="Total 8 2 5 4" xfId="60141"/>
    <cellStyle name="Total 8 2 5 5" xfId="60142"/>
    <cellStyle name="Total 8 2 5 6" xfId="60143"/>
    <cellStyle name="Total 8 2 5 7" xfId="60144"/>
    <cellStyle name="Total 8 2 5 8" xfId="60145"/>
    <cellStyle name="Total 8 2 5 9" xfId="60146"/>
    <cellStyle name="Total 8 2 6" xfId="60147"/>
    <cellStyle name="Total 8 2 6 10" xfId="60148"/>
    <cellStyle name="Total 8 2 6 11" xfId="60149"/>
    <cellStyle name="Total 8 2 6 12" xfId="60150"/>
    <cellStyle name="Total 8 2 6 13" xfId="60151"/>
    <cellStyle name="Total 8 2 6 14" xfId="60152"/>
    <cellStyle name="Total 8 2 6 2" xfId="60153"/>
    <cellStyle name="Total 8 2 6 3" xfId="60154"/>
    <cellStyle name="Total 8 2 6 4" xfId="60155"/>
    <cellStyle name="Total 8 2 6 5" xfId="60156"/>
    <cellStyle name="Total 8 2 6 6" xfId="60157"/>
    <cellStyle name="Total 8 2 6 7" xfId="60158"/>
    <cellStyle name="Total 8 2 6 8" xfId="60159"/>
    <cellStyle name="Total 8 2 6 9" xfId="60160"/>
    <cellStyle name="Total 8 2 7" xfId="60161"/>
    <cellStyle name="Total 8 2 7 10" xfId="60162"/>
    <cellStyle name="Total 8 2 7 11" xfId="60163"/>
    <cellStyle name="Total 8 2 7 12" xfId="60164"/>
    <cellStyle name="Total 8 2 7 13" xfId="60165"/>
    <cellStyle name="Total 8 2 7 14" xfId="60166"/>
    <cellStyle name="Total 8 2 7 2" xfId="60167"/>
    <cellStyle name="Total 8 2 7 3" xfId="60168"/>
    <cellStyle name="Total 8 2 7 4" xfId="60169"/>
    <cellStyle name="Total 8 2 7 5" xfId="60170"/>
    <cellStyle name="Total 8 2 7 6" xfId="60171"/>
    <cellStyle name="Total 8 2 7 7" xfId="60172"/>
    <cellStyle name="Total 8 2 7 8" xfId="60173"/>
    <cellStyle name="Total 8 2 7 9" xfId="60174"/>
    <cellStyle name="Total 8 2 8" xfId="60175"/>
    <cellStyle name="Total 8 2 8 10" xfId="60176"/>
    <cellStyle name="Total 8 2 8 11" xfId="60177"/>
    <cellStyle name="Total 8 2 8 12" xfId="60178"/>
    <cellStyle name="Total 8 2 8 13" xfId="60179"/>
    <cellStyle name="Total 8 2 8 14" xfId="60180"/>
    <cellStyle name="Total 8 2 8 2" xfId="60181"/>
    <cellStyle name="Total 8 2 8 3" xfId="60182"/>
    <cellStyle name="Total 8 2 8 4" xfId="60183"/>
    <cellStyle name="Total 8 2 8 5" xfId="60184"/>
    <cellStyle name="Total 8 2 8 6" xfId="60185"/>
    <cellStyle name="Total 8 2 8 7" xfId="60186"/>
    <cellStyle name="Total 8 2 8 8" xfId="60187"/>
    <cellStyle name="Total 8 2 8 9" xfId="60188"/>
    <cellStyle name="Total 8 2 9" xfId="60189"/>
    <cellStyle name="Total 8 2 9 10" xfId="60190"/>
    <cellStyle name="Total 8 2 9 11" xfId="60191"/>
    <cellStyle name="Total 8 2 9 12" xfId="60192"/>
    <cellStyle name="Total 8 2 9 13" xfId="60193"/>
    <cellStyle name="Total 8 2 9 14" xfId="60194"/>
    <cellStyle name="Total 8 2 9 2" xfId="60195"/>
    <cellStyle name="Total 8 2 9 3" xfId="60196"/>
    <cellStyle name="Total 8 2 9 4" xfId="60197"/>
    <cellStyle name="Total 8 2 9 5" xfId="60198"/>
    <cellStyle name="Total 8 2 9 6" xfId="60199"/>
    <cellStyle name="Total 8 2 9 7" xfId="60200"/>
    <cellStyle name="Total 8 2 9 8" xfId="60201"/>
    <cellStyle name="Total 8 2 9 9" xfId="60202"/>
    <cellStyle name="Total 8 3" xfId="60203"/>
    <cellStyle name="Total 8 3 10" xfId="60204"/>
    <cellStyle name="Total 8 3 11" xfId="60205"/>
    <cellStyle name="Total 8 3 12" xfId="60206"/>
    <cellStyle name="Total 8 3 13" xfId="60207"/>
    <cellStyle name="Total 8 3 14" xfId="60208"/>
    <cellStyle name="Total 8 3 15" xfId="60209"/>
    <cellStyle name="Total 8 3 16" xfId="60210"/>
    <cellStyle name="Total 8 3 17" xfId="60211"/>
    <cellStyle name="Total 8 3 18" xfId="60212"/>
    <cellStyle name="Total 8 3 19" xfId="60213"/>
    <cellStyle name="Total 8 3 2" xfId="60214"/>
    <cellStyle name="Total 8 3 2 10" xfId="60215"/>
    <cellStyle name="Total 8 3 2 11" xfId="60216"/>
    <cellStyle name="Total 8 3 2 12" xfId="60217"/>
    <cellStyle name="Total 8 3 2 13" xfId="60218"/>
    <cellStyle name="Total 8 3 2 14" xfId="60219"/>
    <cellStyle name="Total 8 3 2 15" xfId="60220"/>
    <cellStyle name="Total 8 3 2 16" xfId="60221"/>
    <cellStyle name="Total 8 3 2 17" xfId="60222"/>
    <cellStyle name="Total 8 3 2 18" xfId="60223"/>
    <cellStyle name="Total 8 3 2 19" xfId="60224"/>
    <cellStyle name="Total 8 3 2 2" xfId="60225"/>
    <cellStyle name="Total 8 3 2 2 10" xfId="60226"/>
    <cellStyle name="Total 8 3 2 2 11" xfId="60227"/>
    <cellStyle name="Total 8 3 2 2 12" xfId="60228"/>
    <cellStyle name="Total 8 3 2 2 13" xfId="60229"/>
    <cellStyle name="Total 8 3 2 2 14" xfId="60230"/>
    <cellStyle name="Total 8 3 2 2 2" xfId="60231"/>
    <cellStyle name="Total 8 3 2 2 3" xfId="60232"/>
    <cellStyle name="Total 8 3 2 2 4" xfId="60233"/>
    <cellStyle name="Total 8 3 2 2 5" xfId="60234"/>
    <cellStyle name="Total 8 3 2 2 6" xfId="60235"/>
    <cellStyle name="Total 8 3 2 2 7" xfId="60236"/>
    <cellStyle name="Total 8 3 2 2 8" xfId="60237"/>
    <cellStyle name="Total 8 3 2 2 9" xfId="60238"/>
    <cellStyle name="Total 8 3 2 20" xfId="60239"/>
    <cellStyle name="Total 8 3 2 3" xfId="60240"/>
    <cellStyle name="Total 8 3 2 3 10" xfId="60241"/>
    <cellStyle name="Total 8 3 2 3 11" xfId="60242"/>
    <cellStyle name="Total 8 3 2 3 12" xfId="60243"/>
    <cellStyle name="Total 8 3 2 3 13" xfId="60244"/>
    <cellStyle name="Total 8 3 2 3 14" xfId="60245"/>
    <cellStyle name="Total 8 3 2 3 2" xfId="60246"/>
    <cellStyle name="Total 8 3 2 3 3" xfId="60247"/>
    <cellStyle name="Total 8 3 2 3 4" xfId="60248"/>
    <cellStyle name="Total 8 3 2 3 5" xfId="60249"/>
    <cellStyle name="Total 8 3 2 3 6" xfId="60250"/>
    <cellStyle name="Total 8 3 2 3 7" xfId="60251"/>
    <cellStyle name="Total 8 3 2 3 8" xfId="60252"/>
    <cellStyle name="Total 8 3 2 3 9" xfId="60253"/>
    <cellStyle name="Total 8 3 2 4" xfId="60254"/>
    <cellStyle name="Total 8 3 2 4 10" xfId="60255"/>
    <cellStyle name="Total 8 3 2 4 11" xfId="60256"/>
    <cellStyle name="Total 8 3 2 4 12" xfId="60257"/>
    <cellStyle name="Total 8 3 2 4 13" xfId="60258"/>
    <cellStyle name="Total 8 3 2 4 14" xfId="60259"/>
    <cellStyle name="Total 8 3 2 4 2" xfId="60260"/>
    <cellStyle name="Total 8 3 2 4 3" xfId="60261"/>
    <cellStyle name="Total 8 3 2 4 4" xfId="60262"/>
    <cellStyle name="Total 8 3 2 4 5" xfId="60263"/>
    <cellStyle name="Total 8 3 2 4 6" xfId="60264"/>
    <cellStyle name="Total 8 3 2 4 7" xfId="60265"/>
    <cellStyle name="Total 8 3 2 4 8" xfId="60266"/>
    <cellStyle name="Total 8 3 2 4 9" xfId="60267"/>
    <cellStyle name="Total 8 3 2 5" xfId="60268"/>
    <cellStyle name="Total 8 3 2 5 10" xfId="60269"/>
    <cellStyle name="Total 8 3 2 5 11" xfId="60270"/>
    <cellStyle name="Total 8 3 2 5 12" xfId="60271"/>
    <cellStyle name="Total 8 3 2 5 13" xfId="60272"/>
    <cellStyle name="Total 8 3 2 5 2" xfId="60273"/>
    <cellStyle name="Total 8 3 2 5 3" xfId="60274"/>
    <cellStyle name="Total 8 3 2 5 4" xfId="60275"/>
    <cellStyle name="Total 8 3 2 5 5" xfId="60276"/>
    <cellStyle name="Total 8 3 2 5 6" xfId="60277"/>
    <cellStyle name="Total 8 3 2 5 7" xfId="60278"/>
    <cellStyle name="Total 8 3 2 5 8" xfId="60279"/>
    <cellStyle name="Total 8 3 2 5 9" xfId="60280"/>
    <cellStyle name="Total 8 3 2 6" xfId="60281"/>
    <cellStyle name="Total 8 3 2 7" xfId="60282"/>
    <cellStyle name="Total 8 3 2 8" xfId="60283"/>
    <cellStyle name="Total 8 3 2 9" xfId="60284"/>
    <cellStyle name="Total 8 3 20" xfId="60285"/>
    <cellStyle name="Total 8 3 21" xfId="60286"/>
    <cellStyle name="Total 8 3 22" xfId="60287"/>
    <cellStyle name="Total 8 3 3" xfId="60288"/>
    <cellStyle name="Total 8 3 3 10" xfId="60289"/>
    <cellStyle name="Total 8 3 3 11" xfId="60290"/>
    <cellStyle name="Total 8 3 3 12" xfId="60291"/>
    <cellStyle name="Total 8 3 3 13" xfId="60292"/>
    <cellStyle name="Total 8 3 3 14" xfId="60293"/>
    <cellStyle name="Total 8 3 3 15" xfId="60294"/>
    <cellStyle name="Total 8 3 3 16" xfId="60295"/>
    <cellStyle name="Total 8 3 3 17" xfId="60296"/>
    <cellStyle name="Total 8 3 3 18" xfId="60297"/>
    <cellStyle name="Total 8 3 3 19" xfId="60298"/>
    <cellStyle name="Total 8 3 3 2" xfId="60299"/>
    <cellStyle name="Total 8 3 3 2 10" xfId="60300"/>
    <cellStyle name="Total 8 3 3 2 11" xfId="60301"/>
    <cellStyle name="Total 8 3 3 2 12" xfId="60302"/>
    <cellStyle name="Total 8 3 3 2 13" xfId="60303"/>
    <cellStyle name="Total 8 3 3 2 14" xfId="60304"/>
    <cellStyle name="Total 8 3 3 2 2" xfId="60305"/>
    <cellStyle name="Total 8 3 3 2 3" xfId="60306"/>
    <cellStyle name="Total 8 3 3 2 4" xfId="60307"/>
    <cellStyle name="Total 8 3 3 2 5" xfId="60308"/>
    <cellStyle name="Total 8 3 3 2 6" xfId="60309"/>
    <cellStyle name="Total 8 3 3 2 7" xfId="60310"/>
    <cellStyle name="Total 8 3 3 2 8" xfId="60311"/>
    <cellStyle name="Total 8 3 3 2 9" xfId="60312"/>
    <cellStyle name="Total 8 3 3 20" xfId="60313"/>
    <cellStyle name="Total 8 3 3 3" xfId="60314"/>
    <cellStyle name="Total 8 3 3 3 10" xfId="60315"/>
    <cellStyle name="Total 8 3 3 3 11" xfId="60316"/>
    <cellStyle name="Total 8 3 3 3 12" xfId="60317"/>
    <cellStyle name="Total 8 3 3 3 13" xfId="60318"/>
    <cellStyle name="Total 8 3 3 3 14" xfId="60319"/>
    <cellStyle name="Total 8 3 3 3 2" xfId="60320"/>
    <cellStyle name="Total 8 3 3 3 3" xfId="60321"/>
    <cellStyle name="Total 8 3 3 3 4" xfId="60322"/>
    <cellStyle name="Total 8 3 3 3 5" xfId="60323"/>
    <cellStyle name="Total 8 3 3 3 6" xfId="60324"/>
    <cellStyle name="Total 8 3 3 3 7" xfId="60325"/>
    <cellStyle name="Total 8 3 3 3 8" xfId="60326"/>
    <cellStyle name="Total 8 3 3 3 9" xfId="60327"/>
    <cellStyle name="Total 8 3 3 4" xfId="60328"/>
    <cellStyle name="Total 8 3 3 4 10" xfId="60329"/>
    <cellStyle name="Total 8 3 3 4 11" xfId="60330"/>
    <cellStyle name="Total 8 3 3 4 12" xfId="60331"/>
    <cellStyle name="Total 8 3 3 4 13" xfId="60332"/>
    <cellStyle name="Total 8 3 3 4 14" xfId="60333"/>
    <cellStyle name="Total 8 3 3 4 2" xfId="60334"/>
    <cellStyle name="Total 8 3 3 4 3" xfId="60335"/>
    <cellStyle name="Total 8 3 3 4 4" xfId="60336"/>
    <cellStyle name="Total 8 3 3 4 5" xfId="60337"/>
    <cellStyle name="Total 8 3 3 4 6" xfId="60338"/>
    <cellStyle name="Total 8 3 3 4 7" xfId="60339"/>
    <cellStyle name="Total 8 3 3 4 8" xfId="60340"/>
    <cellStyle name="Total 8 3 3 4 9" xfId="60341"/>
    <cellStyle name="Total 8 3 3 5" xfId="60342"/>
    <cellStyle name="Total 8 3 3 5 10" xfId="60343"/>
    <cellStyle name="Total 8 3 3 5 11" xfId="60344"/>
    <cellStyle name="Total 8 3 3 5 12" xfId="60345"/>
    <cellStyle name="Total 8 3 3 5 13" xfId="60346"/>
    <cellStyle name="Total 8 3 3 5 2" xfId="60347"/>
    <cellStyle name="Total 8 3 3 5 3" xfId="60348"/>
    <cellStyle name="Total 8 3 3 5 4" xfId="60349"/>
    <cellStyle name="Total 8 3 3 5 5" xfId="60350"/>
    <cellStyle name="Total 8 3 3 5 6" xfId="60351"/>
    <cellStyle name="Total 8 3 3 5 7" xfId="60352"/>
    <cellStyle name="Total 8 3 3 5 8" xfId="60353"/>
    <cellStyle name="Total 8 3 3 5 9" xfId="60354"/>
    <cellStyle name="Total 8 3 3 6" xfId="60355"/>
    <cellStyle name="Total 8 3 3 7" xfId="60356"/>
    <cellStyle name="Total 8 3 3 8" xfId="60357"/>
    <cellStyle name="Total 8 3 3 9" xfId="60358"/>
    <cellStyle name="Total 8 3 4" xfId="60359"/>
    <cellStyle name="Total 8 3 4 10" xfId="60360"/>
    <cellStyle name="Total 8 3 4 11" xfId="60361"/>
    <cellStyle name="Total 8 3 4 12" xfId="60362"/>
    <cellStyle name="Total 8 3 4 13" xfId="60363"/>
    <cellStyle name="Total 8 3 4 14" xfId="60364"/>
    <cellStyle name="Total 8 3 4 2" xfId="60365"/>
    <cellStyle name="Total 8 3 4 3" xfId="60366"/>
    <cellStyle name="Total 8 3 4 4" xfId="60367"/>
    <cellStyle name="Total 8 3 4 5" xfId="60368"/>
    <cellStyle name="Total 8 3 4 6" xfId="60369"/>
    <cellStyle name="Total 8 3 4 7" xfId="60370"/>
    <cellStyle name="Total 8 3 4 8" xfId="60371"/>
    <cellStyle name="Total 8 3 4 9" xfId="60372"/>
    <cellStyle name="Total 8 3 5" xfId="60373"/>
    <cellStyle name="Total 8 3 5 10" xfId="60374"/>
    <cellStyle name="Total 8 3 5 11" xfId="60375"/>
    <cellStyle name="Total 8 3 5 12" xfId="60376"/>
    <cellStyle name="Total 8 3 5 13" xfId="60377"/>
    <cellStyle name="Total 8 3 5 14" xfId="60378"/>
    <cellStyle name="Total 8 3 5 2" xfId="60379"/>
    <cellStyle name="Total 8 3 5 3" xfId="60380"/>
    <cellStyle name="Total 8 3 5 4" xfId="60381"/>
    <cellStyle name="Total 8 3 5 5" xfId="60382"/>
    <cellStyle name="Total 8 3 5 6" xfId="60383"/>
    <cellStyle name="Total 8 3 5 7" xfId="60384"/>
    <cellStyle name="Total 8 3 5 8" xfId="60385"/>
    <cellStyle name="Total 8 3 5 9" xfId="60386"/>
    <cellStyle name="Total 8 3 6" xfId="60387"/>
    <cellStyle name="Total 8 3 6 10" xfId="60388"/>
    <cellStyle name="Total 8 3 6 11" xfId="60389"/>
    <cellStyle name="Total 8 3 6 12" xfId="60390"/>
    <cellStyle name="Total 8 3 6 13" xfId="60391"/>
    <cellStyle name="Total 8 3 6 14" xfId="60392"/>
    <cellStyle name="Total 8 3 6 2" xfId="60393"/>
    <cellStyle name="Total 8 3 6 3" xfId="60394"/>
    <cellStyle name="Total 8 3 6 4" xfId="60395"/>
    <cellStyle name="Total 8 3 6 5" xfId="60396"/>
    <cellStyle name="Total 8 3 6 6" xfId="60397"/>
    <cellStyle name="Total 8 3 6 7" xfId="60398"/>
    <cellStyle name="Total 8 3 6 8" xfId="60399"/>
    <cellStyle name="Total 8 3 6 9" xfId="60400"/>
    <cellStyle name="Total 8 3 7" xfId="60401"/>
    <cellStyle name="Total 8 3 7 10" xfId="60402"/>
    <cellStyle name="Total 8 3 7 11" xfId="60403"/>
    <cellStyle name="Total 8 3 7 12" xfId="60404"/>
    <cellStyle name="Total 8 3 7 13" xfId="60405"/>
    <cellStyle name="Total 8 3 7 2" xfId="60406"/>
    <cellStyle name="Total 8 3 7 3" xfId="60407"/>
    <cellStyle name="Total 8 3 7 4" xfId="60408"/>
    <cellStyle name="Total 8 3 7 5" xfId="60409"/>
    <cellStyle name="Total 8 3 7 6" xfId="60410"/>
    <cellStyle name="Total 8 3 7 7" xfId="60411"/>
    <cellStyle name="Total 8 3 7 8" xfId="60412"/>
    <cellStyle name="Total 8 3 7 9" xfId="60413"/>
    <cellStyle name="Total 8 3 8" xfId="60414"/>
    <cellStyle name="Total 8 3 9" xfId="60415"/>
    <cellStyle name="Total 8 4" xfId="60416"/>
    <cellStyle name="Total 8 4 10" xfId="60417"/>
    <cellStyle name="Total 8 4 11" xfId="60418"/>
    <cellStyle name="Total 8 4 12" xfId="60419"/>
    <cellStyle name="Total 8 4 13" xfId="60420"/>
    <cellStyle name="Total 8 4 14" xfId="60421"/>
    <cellStyle name="Total 8 4 15" xfId="60422"/>
    <cellStyle name="Total 8 4 16" xfId="60423"/>
    <cellStyle name="Total 8 4 17" xfId="60424"/>
    <cellStyle name="Total 8 4 18" xfId="60425"/>
    <cellStyle name="Total 8 4 19" xfId="60426"/>
    <cellStyle name="Total 8 4 2" xfId="60427"/>
    <cellStyle name="Total 8 4 2 10" xfId="60428"/>
    <cellStyle name="Total 8 4 2 11" xfId="60429"/>
    <cellStyle name="Total 8 4 2 12" xfId="60430"/>
    <cellStyle name="Total 8 4 2 13" xfId="60431"/>
    <cellStyle name="Total 8 4 2 14" xfId="60432"/>
    <cellStyle name="Total 8 4 2 15" xfId="60433"/>
    <cellStyle name="Total 8 4 2 16" xfId="60434"/>
    <cellStyle name="Total 8 4 2 17" xfId="60435"/>
    <cellStyle name="Total 8 4 2 18" xfId="60436"/>
    <cellStyle name="Total 8 4 2 19" xfId="60437"/>
    <cellStyle name="Total 8 4 2 2" xfId="60438"/>
    <cellStyle name="Total 8 4 2 2 10" xfId="60439"/>
    <cellStyle name="Total 8 4 2 2 11" xfId="60440"/>
    <cellStyle name="Total 8 4 2 2 12" xfId="60441"/>
    <cellStyle name="Total 8 4 2 2 13" xfId="60442"/>
    <cellStyle name="Total 8 4 2 2 14" xfId="60443"/>
    <cellStyle name="Total 8 4 2 2 2" xfId="60444"/>
    <cellStyle name="Total 8 4 2 2 3" xfId="60445"/>
    <cellStyle name="Total 8 4 2 2 4" xfId="60446"/>
    <cellStyle name="Total 8 4 2 2 5" xfId="60447"/>
    <cellStyle name="Total 8 4 2 2 6" xfId="60448"/>
    <cellStyle name="Total 8 4 2 2 7" xfId="60449"/>
    <cellStyle name="Total 8 4 2 2 8" xfId="60450"/>
    <cellStyle name="Total 8 4 2 2 9" xfId="60451"/>
    <cellStyle name="Total 8 4 2 20" xfId="60452"/>
    <cellStyle name="Total 8 4 2 3" xfId="60453"/>
    <cellStyle name="Total 8 4 2 3 10" xfId="60454"/>
    <cellStyle name="Total 8 4 2 3 11" xfId="60455"/>
    <cellStyle name="Total 8 4 2 3 12" xfId="60456"/>
    <cellStyle name="Total 8 4 2 3 13" xfId="60457"/>
    <cellStyle name="Total 8 4 2 3 14" xfId="60458"/>
    <cellStyle name="Total 8 4 2 3 2" xfId="60459"/>
    <cellStyle name="Total 8 4 2 3 3" xfId="60460"/>
    <cellStyle name="Total 8 4 2 3 4" xfId="60461"/>
    <cellStyle name="Total 8 4 2 3 5" xfId="60462"/>
    <cellStyle name="Total 8 4 2 3 6" xfId="60463"/>
    <cellStyle name="Total 8 4 2 3 7" xfId="60464"/>
    <cellStyle name="Total 8 4 2 3 8" xfId="60465"/>
    <cellStyle name="Total 8 4 2 3 9" xfId="60466"/>
    <cellStyle name="Total 8 4 2 4" xfId="60467"/>
    <cellStyle name="Total 8 4 2 4 10" xfId="60468"/>
    <cellStyle name="Total 8 4 2 4 11" xfId="60469"/>
    <cellStyle name="Total 8 4 2 4 12" xfId="60470"/>
    <cellStyle name="Total 8 4 2 4 13" xfId="60471"/>
    <cellStyle name="Total 8 4 2 4 14" xfId="60472"/>
    <cellStyle name="Total 8 4 2 4 2" xfId="60473"/>
    <cellStyle name="Total 8 4 2 4 3" xfId="60474"/>
    <cellStyle name="Total 8 4 2 4 4" xfId="60475"/>
    <cellStyle name="Total 8 4 2 4 5" xfId="60476"/>
    <cellStyle name="Total 8 4 2 4 6" xfId="60477"/>
    <cellStyle name="Total 8 4 2 4 7" xfId="60478"/>
    <cellStyle name="Total 8 4 2 4 8" xfId="60479"/>
    <cellStyle name="Total 8 4 2 4 9" xfId="60480"/>
    <cellStyle name="Total 8 4 2 5" xfId="60481"/>
    <cellStyle name="Total 8 4 2 5 10" xfId="60482"/>
    <cellStyle name="Total 8 4 2 5 11" xfId="60483"/>
    <cellStyle name="Total 8 4 2 5 12" xfId="60484"/>
    <cellStyle name="Total 8 4 2 5 13" xfId="60485"/>
    <cellStyle name="Total 8 4 2 5 2" xfId="60486"/>
    <cellStyle name="Total 8 4 2 5 3" xfId="60487"/>
    <cellStyle name="Total 8 4 2 5 4" xfId="60488"/>
    <cellStyle name="Total 8 4 2 5 5" xfId="60489"/>
    <cellStyle name="Total 8 4 2 5 6" xfId="60490"/>
    <cellStyle name="Total 8 4 2 5 7" xfId="60491"/>
    <cellStyle name="Total 8 4 2 5 8" xfId="60492"/>
    <cellStyle name="Total 8 4 2 5 9" xfId="60493"/>
    <cellStyle name="Total 8 4 2 6" xfId="60494"/>
    <cellStyle name="Total 8 4 2 7" xfId="60495"/>
    <cellStyle name="Total 8 4 2 8" xfId="60496"/>
    <cellStyle name="Total 8 4 2 9" xfId="60497"/>
    <cellStyle name="Total 8 4 20" xfId="60498"/>
    <cellStyle name="Total 8 4 21" xfId="60499"/>
    <cellStyle name="Total 8 4 22" xfId="60500"/>
    <cellStyle name="Total 8 4 3" xfId="60501"/>
    <cellStyle name="Total 8 4 3 10" xfId="60502"/>
    <cellStyle name="Total 8 4 3 11" xfId="60503"/>
    <cellStyle name="Total 8 4 3 12" xfId="60504"/>
    <cellStyle name="Total 8 4 3 13" xfId="60505"/>
    <cellStyle name="Total 8 4 3 14" xfId="60506"/>
    <cellStyle name="Total 8 4 3 15" xfId="60507"/>
    <cellStyle name="Total 8 4 3 16" xfId="60508"/>
    <cellStyle name="Total 8 4 3 17" xfId="60509"/>
    <cellStyle name="Total 8 4 3 18" xfId="60510"/>
    <cellStyle name="Total 8 4 3 19" xfId="60511"/>
    <cellStyle name="Total 8 4 3 2" xfId="60512"/>
    <cellStyle name="Total 8 4 3 2 10" xfId="60513"/>
    <cellStyle name="Total 8 4 3 2 11" xfId="60514"/>
    <cellStyle name="Total 8 4 3 2 12" xfId="60515"/>
    <cellStyle name="Total 8 4 3 2 13" xfId="60516"/>
    <cellStyle name="Total 8 4 3 2 14" xfId="60517"/>
    <cellStyle name="Total 8 4 3 2 2" xfId="60518"/>
    <cellStyle name="Total 8 4 3 2 3" xfId="60519"/>
    <cellStyle name="Total 8 4 3 2 4" xfId="60520"/>
    <cellStyle name="Total 8 4 3 2 5" xfId="60521"/>
    <cellStyle name="Total 8 4 3 2 6" xfId="60522"/>
    <cellStyle name="Total 8 4 3 2 7" xfId="60523"/>
    <cellStyle name="Total 8 4 3 2 8" xfId="60524"/>
    <cellStyle name="Total 8 4 3 2 9" xfId="60525"/>
    <cellStyle name="Total 8 4 3 20" xfId="60526"/>
    <cellStyle name="Total 8 4 3 3" xfId="60527"/>
    <cellStyle name="Total 8 4 3 3 10" xfId="60528"/>
    <cellStyle name="Total 8 4 3 3 11" xfId="60529"/>
    <cellStyle name="Total 8 4 3 3 12" xfId="60530"/>
    <cellStyle name="Total 8 4 3 3 13" xfId="60531"/>
    <cellStyle name="Total 8 4 3 3 14" xfId="60532"/>
    <cellStyle name="Total 8 4 3 3 2" xfId="60533"/>
    <cellStyle name="Total 8 4 3 3 3" xfId="60534"/>
    <cellStyle name="Total 8 4 3 3 4" xfId="60535"/>
    <cellStyle name="Total 8 4 3 3 5" xfId="60536"/>
    <cellStyle name="Total 8 4 3 3 6" xfId="60537"/>
    <cellStyle name="Total 8 4 3 3 7" xfId="60538"/>
    <cellStyle name="Total 8 4 3 3 8" xfId="60539"/>
    <cellStyle name="Total 8 4 3 3 9" xfId="60540"/>
    <cellStyle name="Total 8 4 3 4" xfId="60541"/>
    <cellStyle name="Total 8 4 3 4 10" xfId="60542"/>
    <cellStyle name="Total 8 4 3 4 11" xfId="60543"/>
    <cellStyle name="Total 8 4 3 4 12" xfId="60544"/>
    <cellStyle name="Total 8 4 3 4 13" xfId="60545"/>
    <cellStyle name="Total 8 4 3 4 14" xfId="60546"/>
    <cellStyle name="Total 8 4 3 4 2" xfId="60547"/>
    <cellStyle name="Total 8 4 3 4 3" xfId="60548"/>
    <cellStyle name="Total 8 4 3 4 4" xfId="60549"/>
    <cellStyle name="Total 8 4 3 4 5" xfId="60550"/>
    <cellStyle name="Total 8 4 3 4 6" xfId="60551"/>
    <cellStyle name="Total 8 4 3 4 7" xfId="60552"/>
    <cellStyle name="Total 8 4 3 4 8" xfId="60553"/>
    <cellStyle name="Total 8 4 3 4 9" xfId="60554"/>
    <cellStyle name="Total 8 4 3 5" xfId="60555"/>
    <cellStyle name="Total 8 4 3 5 10" xfId="60556"/>
    <cellStyle name="Total 8 4 3 5 11" xfId="60557"/>
    <cellStyle name="Total 8 4 3 5 12" xfId="60558"/>
    <cellStyle name="Total 8 4 3 5 13" xfId="60559"/>
    <cellStyle name="Total 8 4 3 5 2" xfId="60560"/>
    <cellStyle name="Total 8 4 3 5 3" xfId="60561"/>
    <cellStyle name="Total 8 4 3 5 4" xfId="60562"/>
    <cellStyle name="Total 8 4 3 5 5" xfId="60563"/>
    <cellStyle name="Total 8 4 3 5 6" xfId="60564"/>
    <cellStyle name="Total 8 4 3 5 7" xfId="60565"/>
    <cellStyle name="Total 8 4 3 5 8" xfId="60566"/>
    <cellStyle name="Total 8 4 3 5 9" xfId="60567"/>
    <cellStyle name="Total 8 4 3 6" xfId="60568"/>
    <cellStyle name="Total 8 4 3 7" xfId="60569"/>
    <cellStyle name="Total 8 4 3 8" xfId="60570"/>
    <cellStyle name="Total 8 4 3 9" xfId="60571"/>
    <cellStyle name="Total 8 4 4" xfId="60572"/>
    <cellStyle name="Total 8 4 4 10" xfId="60573"/>
    <cellStyle name="Total 8 4 4 11" xfId="60574"/>
    <cellStyle name="Total 8 4 4 12" xfId="60575"/>
    <cellStyle name="Total 8 4 4 13" xfId="60576"/>
    <cellStyle name="Total 8 4 4 14" xfId="60577"/>
    <cellStyle name="Total 8 4 4 2" xfId="60578"/>
    <cellStyle name="Total 8 4 4 3" xfId="60579"/>
    <cellStyle name="Total 8 4 4 4" xfId="60580"/>
    <cellStyle name="Total 8 4 4 5" xfId="60581"/>
    <cellStyle name="Total 8 4 4 6" xfId="60582"/>
    <cellStyle name="Total 8 4 4 7" xfId="60583"/>
    <cellStyle name="Total 8 4 4 8" xfId="60584"/>
    <cellStyle name="Total 8 4 4 9" xfId="60585"/>
    <cellStyle name="Total 8 4 5" xfId="60586"/>
    <cellStyle name="Total 8 4 5 10" xfId="60587"/>
    <cellStyle name="Total 8 4 5 11" xfId="60588"/>
    <cellStyle name="Total 8 4 5 12" xfId="60589"/>
    <cellStyle name="Total 8 4 5 13" xfId="60590"/>
    <cellStyle name="Total 8 4 5 14" xfId="60591"/>
    <cellStyle name="Total 8 4 5 2" xfId="60592"/>
    <cellStyle name="Total 8 4 5 3" xfId="60593"/>
    <cellStyle name="Total 8 4 5 4" xfId="60594"/>
    <cellStyle name="Total 8 4 5 5" xfId="60595"/>
    <cellStyle name="Total 8 4 5 6" xfId="60596"/>
    <cellStyle name="Total 8 4 5 7" xfId="60597"/>
    <cellStyle name="Total 8 4 5 8" xfId="60598"/>
    <cellStyle name="Total 8 4 5 9" xfId="60599"/>
    <cellStyle name="Total 8 4 6" xfId="60600"/>
    <cellStyle name="Total 8 4 6 10" xfId="60601"/>
    <cellStyle name="Total 8 4 6 11" xfId="60602"/>
    <cellStyle name="Total 8 4 6 12" xfId="60603"/>
    <cellStyle name="Total 8 4 6 13" xfId="60604"/>
    <cellStyle name="Total 8 4 6 14" xfId="60605"/>
    <cellStyle name="Total 8 4 6 2" xfId="60606"/>
    <cellStyle name="Total 8 4 6 3" xfId="60607"/>
    <cellStyle name="Total 8 4 6 4" xfId="60608"/>
    <cellStyle name="Total 8 4 6 5" xfId="60609"/>
    <cellStyle name="Total 8 4 6 6" xfId="60610"/>
    <cellStyle name="Total 8 4 6 7" xfId="60611"/>
    <cellStyle name="Total 8 4 6 8" xfId="60612"/>
    <cellStyle name="Total 8 4 6 9" xfId="60613"/>
    <cellStyle name="Total 8 4 7" xfId="60614"/>
    <cellStyle name="Total 8 4 7 10" xfId="60615"/>
    <cellStyle name="Total 8 4 7 11" xfId="60616"/>
    <cellStyle name="Total 8 4 7 12" xfId="60617"/>
    <cellStyle name="Total 8 4 7 13" xfId="60618"/>
    <cellStyle name="Total 8 4 7 2" xfId="60619"/>
    <cellStyle name="Total 8 4 7 3" xfId="60620"/>
    <cellStyle name="Total 8 4 7 4" xfId="60621"/>
    <cellStyle name="Total 8 4 7 5" xfId="60622"/>
    <cellStyle name="Total 8 4 7 6" xfId="60623"/>
    <cellStyle name="Total 8 4 7 7" xfId="60624"/>
    <cellStyle name="Total 8 4 7 8" xfId="60625"/>
    <cellStyle name="Total 8 4 7 9" xfId="60626"/>
    <cellStyle name="Total 8 4 8" xfId="60627"/>
    <cellStyle name="Total 8 4 9" xfId="60628"/>
    <cellStyle name="Total 8 5" xfId="60629"/>
    <cellStyle name="Total 8 5 10" xfId="60630"/>
    <cellStyle name="Total 8 5 11" xfId="60631"/>
    <cellStyle name="Total 8 5 12" xfId="60632"/>
    <cellStyle name="Total 8 5 13" xfId="60633"/>
    <cellStyle name="Total 8 5 14" xfId="60634"/>
    <cellStyle name="Total 8 5 15" xfId="60635"/>
    <cellStyle name="Total 8 5 16" xfId="60636"/>
    <cellStyle name="Total 8 5 17" xfId="60637"/>
    <cellStyle name="Total 8 5 18" xfId="60638"/>
    <cellStyle name="Total 8 5 19" xfId="60639"/>
    <cellStyle name="Total 8 5 2" xfId="60640"/>
    <cellStyle name="Total 8 5 2 10" xfId="60641"/>
    <cellStyle name="Total 8 5 2 11" xfId="60642"/>
    <cellStyle name="Total 8 5 2 12" xfId="60643"/>
    <cellStyle name="Total 8 5 2 13" xfId="60644"/>
    <cellStyle name="Total 8 5 2 14" xfId="60645"/>
    <cellStyle name="Total 8 5 2 2" xfId="60646"/>
    <cellStyle name="Total 8 5 2 3" xfId="60647"/>
    <cellStyle name="Total 8 5 2 4" xfId="60648"/>
    <cellStyle name="Total 8 5 2 5" xfId="60649"/>
    <cellStyle name="Total 8 5 2 6" xfId="60650"/>
    <cellStyle name="Total 8 5 2 7" xfId="60651"/>
    <cellStyle name="Total 8 5 2 8" xfId="60652"/>
    <cellStyle name="Total 8 5 2 9" xfId="60653"/>
    <cellStyle name="Total 8 5 20" xfId="60654"/>
    <cellStyle name="Total 8 5 3" xfId="60655"/>
    <cellStyle name="Total 8 5 3 10" xfId="60656"/>
    <cellStyle name="Total 8 5 3 11" xfId="60657"/>
    <cellStyle name="Total 8 5 3 12" xfId="60658"/>
    <cellStyle name="Total 8 5 3 13" xfId="60659"/>
    <cellStyle name="Total 8 5 3 14" xfId="60660"/>
    <cellStyle name="Total 8 5 3 2" xfId="60661"/>
    <cellStyle name="Total 8 5 3 3" xfId="60662"/>
    <cellStyle name="Total 8 5 3 4" xfId="60663"/>
    <cellStyle name="Total 8 5 3 5" xfId="60664"/>
    <cellStyle name="Total 8 5 3 6" xfId="60665"/>
    <cellStyle name="Total 8 5 3 7" xfId="60666"/>
    <cellStyle name="Total 8 5 3 8" xfId="60667"/>
    <cellStyle name="Total 8 5 3 9" xfId="60668"/>
    <cellStyle name="Total 8 5 4" xfId="60669"/>
    <cellStyle name="Total 8 5 4 10" xfId="60670"/>
    <cellStyle name="Total 8 5 4 11" xfId="60671"/>
    <cellStyle name="Total 8 5 4 12" xfId="60672"/>
    <cellStyle name="Total 8 5 4 13" xfId="60673"/>
    <cellStyle name="Total 8 5 4 14" xfId="60674"/>
    <cellStyle name="Total 8 5 4 2" xfId="60675"/>
    <cellStyle name="Total 8 5 4 3" xfId="60676"/>
    <cellStyle name="Total 8 5 4 4" xfId="60677"/>
    <cellStyle name="Total 8 5 4 5" xfId="60678"/>
    <cellStyle name="Total 8 5 4 6" xfId="60679"/>
    <cellStyle name="Total 8 5 4 7" xfId="60680"/>
    <cellStyle name="Total 8 5 4 8" xfId="60681"/>
    <cellStyle name="Total 8 5 4 9" xfId="60682"/>
    <cellStyle name="Total 8 5 5" xfId="60683"/>
    <cellStyle name="Total 8 5 5 10" xfId="60684"/>
    <cellStyle name="Total 8 5 5 11" xfId="60685"/>
    <cellStyle name="Total 8 5 5 12" xfId="60686"/>
    <cellStyle name="Total 8 5 5 13" xfId="60687"/>
    <cellStyle name="Total 8 5 5 2" xfId="60688"/>
    <cellStyle name="Total 8 5 5 3" xfId="60689"/>
    <cellStyle name="Total 8 5 5 4" xfId="60690"/>
    <cellStyle name="Total 8 5 5 5" xfId="60691"/>
    <cellStyle name="Total 8 5 5 6" xfId="60692"/>
    <cellStyle name="Total 8 5 5 7" xfId="60693"/>
    <cellStyle name="Total 8 5 5 8" xfId="60694"/>
    <cellStyle name="Total 8 5 5 9" xfId="60695"/>
    <cellStyle name="Total 8 5 6" xfId="60696"/>
    <cellStyle name="Total 8 5 7" xfId="60697"/>
    <cellStyle name="Total 8 5 8" xfId="60698"/>
    <cellStyle name="Total 8 5 9" xfId="60699"/>
    <cellStyle name="Total 8 6" xfId="60700"/>
    <cellStyle name="Total 8 6 10" xfId="60701"/>
    <cellStyle name="Total 8 6 11" xfId="60702"/>
    <cellStyle name="Total 8 6 12" xfId="60703"/>
    <cellStyle name="Total 8 6 13" xfId="60704"/>
    <cellStyle name="Total 8 6 14" xfId="60705"/>
    <cellStyle name="Total 8 6 15" xfId="60706"/>
    <cellStyle name="Total 8 6 16" xfId="60707"/>
    <cellStyle name="Total 8 6 17" xfId="60708"/>
    <cellStyle name="Total 8 6 18" xfId="60709"/>
    <cellStyle name="Total 8 6 19" xfId="60710"/>
    <cellStyle name="Total 8 6 2" xfId="60711"/>
    <cellStyle name="Total 8 6 2 10" xfId="60712"/>
    <cellStyle name="Total 8 6 2 11" xfId="60713"/>
    <cellStyle name="Total 8 6 2 12" xfId="60714"/>
    <cellStyle name="Total 8 6 2 13" xfId="60715"/>
    <cellStyle name="Total 8 6 2 14" xfId="60716"/>
    <cellStyle name="Total 8 6 2 2" xfId="60717"/>
    <cellStyle name="Total 8 6 2 3" xfId="60718"/>
    <cellStyle name="Total 8 6 2 4" xfId="60719"/>
    <cellStyle name="Total 8 6 2 5" xfId="60720"/>
    <cellStyle name="Total 8 6 2 6" xfId="60721"/>
    <cellStyle name="Total 8 6 2 7" xfId="60722"/>
    <cellStyle name="Total 8 6 2 8" xfId="60723"/>
    <cellStyle name="Total 8 6 2 9" xfId="60724"/>
    <cellStyle name="Total 8 6 20" xfId="60725"/>
    <cellStyle name="Total 8 6 3" xfId="60726"/>
    <cellStyle name="Total 8 6 3 10" xfId="60727"/>
    <cellStyle name="Total 8 6 3 11" xfId="60728"/>
    <cellStyle name="Total 8 6 3 12" xfId="60729"/>
    <cellStyle name="Total 8 6 3 13" xfId="60730"/>
    <cellStyle name="Total 8 6 3 14" xfId="60731"/>
    <cellStyle name="Total 8 6 3 2" xfId="60732"/>
    <cellStyle name="Total 8 6 3 3" xfId="60733"/>
    <cellStyle name="Total 8 6 3 4" xfId="60734"/>
    <cellStyle name="Total 8 6 3 5" xfId="60735"/>
    <cellStyle name="Total 8 6 3 6" xfId="60736"/>
    <cellStyle name="Total 8 6 3 7" xfId="60737"/>
    <cellStyle name="Total 8 6 3 8" xfId="60738"/>
    <cellStyle name="Total 8 6 3 9" xfId="60739"/>
    <cellStyle name="Total 8 6 4" xfId="60740"/>
    <cellStyle name="Total 8 6 4 10" xfId="60741"/>
    <cellStyle name="Total 8 6 4 11" xfId="60742"/>
    <cellStyle name="Total 8 6 4 12" xfId="60743"/>
    <cellStyle name="Total 8 6 4 13" xfId="60744"/>
    <cellStyle name="Total 8 6 4 14" xfId="60745"/>
    <cellStyle name="Total 8 6 4 2" xfId="60746"/>
    <cellStyle name="Total 8 6 4 3" xfId="60747"/>
    <cellStyle name="Total 8 6 4 4" xfId="60748"/>
    <cellStyle name="Total 8 6 4 5" xfId="60749"/>
    <cellStyle name="Total 8 6 4 6" xfId="60750"/>
    <cellStyle name="Total 8 6 4 7" xfId="60751"/>
    <cellStyle name="Total 8 6 4 8" xfId="60752"/>
    <cellStyle name="Total 8 6 4 9" xfId="60753"/>
    <cellStyle name="Total 8 6 5" xfId="60754"/>
    <cellStyle name="Total 8 6 5 10" xfId="60755"/>
    <cellStyle name="Total 8 6 5 11" xfId="60756"/>
    <cellStyle name="Total 8 6 5 12" xfId="60757"/>
    <cellStyle name="Total 8 6 5 13" xfId="60758"/>
    <cellStyle name="Total 8 6 5 2" xfId="60759"/>
    <cellStyle name="Total 8 6 5 3" xfId="60760"/>
    <cellStyle name="Total 8 6 5 4" xfId="60761"/>
    <cellStyle name="Total 8 6 5 5" xfId="60762"/>
    <cellStyle name="Total 8 6 5 6" xfId="60763"/>
    <cellStyle name="Total 8 6 5 7" xfId="60764"/>
    <cellStyle name="Total 8 6 5 8" xfId="60765"/>
    <cellStyle name="Total 8 6 5 9" xfId="60766"/>
    <cellStyle name="Total 8 6 6" xfId="60767"/>
    <cellStyle name="Total 8 6 7" xfId="60768"/>
    <cellStyle name="Total 8 6 8" xfId="60769"/>
    <cellStyle name="Total 8 6 9" xfId="60770"/>
    <cellStyle name="Total 8 7" xfId="60771"/>
    <cellStyle name="Total 8 7 10" xfId="60772"/>
    <cellStyle name="Total 8 7 11" xfId="60773"/>
    <cellStyle name="Total 8 7 12" xfId="60774"/>
    <cellStyle name="Total 8 7 13" xfId="60775"/>
    <cellStyle name="Total 8 7 14" xfId="60776"/>
    <cellStyle name="Total 8 7 2" xfId="60777"/>
    <cellStyle name="Total 8 7 3" xfId="60778"/>
    <cellStyle name="Total 8 7 4" xfId="60779"/>
    <cellStyle name="Total 8 7 5" xfId="60780"/>
    <cellStyle name="Total 8 7 6" xfId="60781"/>
    <cellStyle name="Total 8 7 7" xfId="60782"/>
    <cellStyle name="Total 8 7 8" xfId="60783"/>
    <cellStyle name="Total 8 7 9" xfId="60784"/>
    <cellStyle name="Total 8 8" xfId="60785"/>
    <cellStyle name="Total 8 8 10" xfId="60786"/>
    <cellStyle name="Total 8 8 11" xfId="60787"/>
    <cellStyle name="Total 8 8 12" xfId="60788"/>
    <cellStyle name="Total 8 8 13" xfId="60789"/>
    <cellStyle name="Total 8 8 14" xfId="60790"/>
    <cellStyle name="Total 8 8 2" xfId="60791"/>
    <cellStyle name="Total 8 8 3" xfId="60792"/>
    <cellStyle name="Total 8 8 4" xfId="60793"/>
    <cellStyle name="Total 8 8 5" xfId="60794"/>
    <cellStyle name="Total 8 8 6" xfId="60795"/>
    <cellStyle name="Total 8 8 7" xfId="60796"/>
    <cellStyle name="Total 8 8 8" xfId="60797"/>
    <cellStyle name="Total 8 8 9" xfId="60798"/>
    <cellStyle name="Total 8 9" xfId="60799"/>
    <cellStyle name="Total 8 9 10" xfId="60800"/>
    <cellStyle name="Total 8 9 11" xfId="60801"/>
    <cellStyle name="Total 8 9 12" xfId="60802"/>
    <cellStyle name="Total 8 9 13" xfId="60803"/>
    <cellStyle name="Total 8 9 14" xfId="60804"/>
    <cellStyle name="Total 8 9 2" xfId="60805"/>
    <cellStyle name="Total 8 9 3" xfId="60806"/>
    <cellStyle name="Total 8 9 4" xfId="60807"/>
    <cellStyle name="Total 8 9 5" xfId="60808"/>
    <cellStyle name="Total 8 9 6" xfId="60809"/>
    <cellStyle name="Total 8 9 7" xfId="60810"/>
    <cellStyle name="Total 8 9 8" xfId="60811"/>
    <cellStyle name="Total 8 9 9" xfId="60812"/>
    <cellStyle name="Total 9" xfId="60813"/>
    <cellStyle name="Total 9 10" xfId="60814"/>
    <cellStyle name="Total 9 10 10" xfId="60815"/>
    <cellStyle name="Total 9 10 11" xfId="60816"/>
    <cellStyle name="Total 9 10 12" xfId="60817"/>
    <cellStyle name="Total 9 10 13" xfId="60818"/>
    <cellStyle name="Total 9 10 2" xfId="60819"/>
    <cellStyle name="Total 9 10 3" xfId="60820"/>
    <cellStyle name="Total 9 10 4" xfId="60821"/>
    <cellStyle name="Total 9 10 5" xfId="60822"/>
    <cellStyle name="Total 9 10 6" xfId="60823"/>
    <cellStyle name="Total 9 10 7" xfId="60824"/>
    <cellStyle name="Total 9 10 8" xfId="60825"/>
    <cellStyle name="Total 9 10 9" xfId="60826"/>
    <cellStyle name="Total 9 11" xfId="60827"/>
    <cellStyle name="Total 9 12" xfId="60828"/>
    <cellStyle name="Total 9 13" xfId="60829"/>
    <cellStyle name="Total 9 14" xfId="60830"/>
    <cellStyle name="Total 9 15" xfId="60831"/>
    <cellStyle name="Total 9 16" xfId="60832"/>
    <cellStyle name="Total 9 17" xfId="60833"/>
    <cellStyle name="Total 9 18" xfId="60834"/>
    <cellStyle name="Total 9 19" xfId="60835"/>
    <cellStyle name="Total 9 2" xfId="60836"/>
    <cellStyle name="Total 9 2 10" xfId="60837"/>
    <cellStyle name="Total 9 2 10 10" xfId="60838"/>
    <cellStyle name="Total 9 2 10 11" xfId="60839"/>
    <cellStyle name="Total 9 2 10 12" xfId="60840"/>
    <cellStyle name="Total 9 2 10 13" xfId="60841"/>
    <cellStyle name="Total 9 2 10 2" xfId="60842"/>
    <cellStyle name="Total 9 2 10 3" xfId="60843"/>
    <cellStyle name="Total 9 2 10 4" xfId="60844"/>
    <cellStyle name="Total 9 2 10 5" xfId="60845"/>
    <cellStyle name="Total 9 2 10 6" xfId="60846"/>
    <cellStyle name="Total 9 2 10 7" xfId="60847"/>
    <cellStyle name="Total 9 2 10 8" xfId="60848"/>
    <cellStyle name="Total 9 2 10 9" xfId="60849"/>
    <cellStyle name="Total 9 2 11" xfId="60850"/>
    <cellStyle name="Total 9 2 12" xfId="60851"/>
    <cellStyle name="Total 9 2 13" xfId="60852"/>
    <cellStyle name="Total 9 2 14" xfId="60853"/>
    <cellStyle name="Total 9 2 15" xfId="60854"/>
    <cellStyle name="Total 9 2 16" xfId="60855"/>
    <cellStyle name="Total 9 2 17" xfId="60856"/>
    <cellStyle name="Total 9 2 18" xfId="60857"/>
    <cellStyle name="Total 9 2 19" xfId="60858"/>
    <cellStyle name="Total 9 2 2" xfId="60859"/>
    <cellStyle name="Total 9 2 2 10" xfId="60860"/>
    <cellStyle name="Total 9 2 2 11" xfId="60861"/>
    <cellStyle name="Total 9 2 2 12" xfId="60862"/>
    <cellStyle name="Total 9 2 2 13" xfId="60863"/>
    <cellStyle name="Total 9 2 2 14" xfId="60864"/>
    <cellStyle name="Total 9 2 2 15" xfId="60865"/>
    <cellStyle name="Total 9 2 2 16" xfId="60866"/>
    <cellStyle name="Total 9 2 2 17" xfId="60867"/>
    <cellStyle name="Total 9 2 2 18" xfId="60868"/>
    <cellStyle name="Total 9 2 2 19" xfId="60869"/>
    <cellStyle name="Total 9 2 2 2" xfId="60870"/>
    <cellStyle name="Total 9 2 2 2 10" xfId="60871"/>
    <cellStyle name="Total 9 2 2 2 11" xfId="60872"/>
    <cellStyle name="Total 9 2 2 2 12" xfId="60873"/>
    <cellStyle name="Total 9 2 2 2 13" xfId="60874"/>
    <cellStyle name="Total 9 2 2 2 14" xfId="60875"/>
    <cellStyle name="Total 9 2 2 2 2" xfId="60876"/>
    <cellStyle name="Total 9 2 2 2 3" xfId="60877"/>
    <cellStyle name="Total 9 2 2 2 4" xfId="60878"/>
    <cellStyle name="Total 9 2 2 2 5" xfId="60879"/>
    <cellStyle name="Total 9 2 2 2 6" xfId="60880"/>
    <cellStyle name="Total 9 2 2 2 7" xfId="60881"/>
    <cellStyle name="Total 9 2 2 2 8" xfId="60882"/>
    <cellStyle name="Total 9 2 2 2 9" xfId="60883"/>
    <cellStyle name="Total 9 2 2 20" xfId="60884"/>
    <cellStyle name="Total 9 2 2 3" xfId="60885"/>
    <cellStyle name="Total 9 2 2 3 10" xfId="60886"/>
    <cellStyle name="Total 9 2 2 3 11" xfId="60887"/>
    <cellStyle name="Total 9 2 2 3 12" xfId="60888"/>
    <cellStyle name="Total 9 2 2 3 13" xfId="60889"/>
    <cellStyle name="Total 9 2 2 3 14" xfId="60890"/>
    <cellStyle name="Total 9 2 2 3 2" xfId="60891"/>
    <cellStyle name="Total 9 2 2 3 3" xfId="60892"/>
    <cellStyle name="Total 9 2 2 3 4" xfId="60893"/>
    <cellStyle name="Total 9 2 2 3 5" xfId="60894"/>
    <cellStyle name="Total 9 2 2 3 6" xfId="60895"/>
    <cellStyle name="Total 9 2 2 3 7" xfId="60896"/>
    <cellStyle name="Total 9 2 2 3 8" xfId="60897"/>
    <cellStyle name="Total 9 2 2 3 9" xfId="60898"/>
    <cellStyle name="Total 9 2 2 4" xfId="60899"/>
    <cellStyle name="Total 9 2 2 4 10" xfId="60900"/>
    <cellStyle name="Total 9 2 2 4 11" xfId="60901"/>
    <cellStyle name="Total 9 2 2 4 12" xfId="60902"/>
    <cellStyle name="Total 9 2 2 4 13" xfId="60903"/>
    <cellStyle name="Total 9 2 2 4 14" xfId="60904"/>
    <cellStyle name="Total 9 2 2 4 2" xfId="60905"/>
    <cellStyle name="Total 9 2 2 4 3" xfId="60906"/>
    <cellStyle name="Total 9 2 2 4 4" xfId="60907"/>
    <cellStyle name="Total 9 2 2 4 5" xfId="60908"/>
    <cellStyle name="Total 9 2 2 4 6" xfId="60909"/>
    <cellStyle name="Total 9 2 2 4 7" xfId="60910"/>
    <cellStyle name="Total 9 2 2 4 8" xfId="60911"/>
    <cellStyle name="Total 9 2 2 4 9" xfId="60912"/>
    <cellStyle name="Total 9 2 2 5" xfId="60913"/>
    <cellStyle name="Total 9 2 2 5 10" xfId="60914"/>
    <cellStyle name="Total 9 2 2 5 11" xfId="60915"/>
    <cellStyle name="Total 9 2 2 5 12" xfId="60916"/>
    <cellStyle name="Total 9 2 2 5 13" xfId="60917"/>
    <cellStyle name="Total 9 2 2 5 2" xfId="60918"/>
    <cellStyle name="Total 9 2 2 5 3" xfId="60919"/>
    <cellStyle name="Total 9 2 2 5 4" xfId="60920"/>
    <cellStyle name="Total 9 2 2 5 5" xfId="60921"/>
    <cellStyle name="Total 9 2 2 5 6" xfId="60922"/>
    <cellStyle name="Total 9 2 2 5 7" xfId="60923"/>
    <cellStyle name="Total 9 2 2 5 8" xfId="60924"/>
    <cellStyle name="Total 9 2 2 5 9" xfId="60925"/>
    <cellStyle name="Total 9 2 2 6" xfId="60926"/>
    <cellStyle name="Total 9 2 2 7" xfId="60927"/>
    <cellStyle name="Total 9 2 2 8" xfId="60928"/>
    <cellStyle name="Total 9 2 2 9" xfId="60929"/>
    <cellStyle name="Total 9 2 20" xfId="60930"/>
    <cellStyle name="Total 9 2 21" xfId="60931"/>
    <cellStyle name="Total 9 2 22" xfId="60932"/>
    <cellStyle name="Total 9 2 23" xfId="60933"/>
    <cellStyle name="Total 9 2 24" xfId="60934"/>
    <cellStyle name="Total 9 2 25" xfId="60935"/>
    <cellStyle name="Total 9 2 26" xfId="60936"/>
    <cellStyle name="Total 9 2 27" xfId="60937"/>
    <cellStyle name="Total 9 2 28" xfId="60938"/>
    <cellStyle name="Total 9 2 3" xfId="60939"/>
    <cellStyle name="Total 9 2 3 10" xfId="60940"/>
    <cellStyle name="Total 9 2 3 11" xfId="60941"/>
    <cellStyle name="Total 9 2 3 12" xfId="60942"/>
    <cellStyle name="Total 9 2 3 13" xfId="60943"/>
    <cellStyle name="Total 9 2 3 14" xfId="60944"/>
    <cellStyle name="Total 9 2 3 15" xfId="60945"/>
    <cellStyle name="Total 9 2 3 16" xfId="60946"/>
    <cellStyle name="Total 9 2 3 17" xfId="60947"/>
    <cellStyle name="Total 9 2 3 18" xfId="60948"/>
    <cellStyle name="Total 9 2 3 19" xfId="60949"/>
    <cellStyle name="Total 9 2 3 2" xfId="60950"/>
    <cellStyle name="Total 9 2 3 2 10" xfId="60951"/>
    <cellStyle name="Total 9 2 3 2 11" xfId="60952"/>
    <cellStyle name="Total 9 2 3 2 12" xfId="60953"/>
    <cellStyle name="Total 9 2 3 2 13" xfId="60954"/>
    <cellStyle name="Total 9 2 3 2 14" xfId="60955"/>
    <cellStyle name="Total 9 2 3 2 2" xfId="60956"/>
    <cellStyle name="Total 9 2 3 2 3" xfId="60957"/>
    <cellStyle name="Total 9 2 3 2 4" xfId="60958"/>
    <cellStyle name="Total 9 2 3 2 5" xfId="60959"/>
    <cellStyle name="Total 9 2 3 2 6" xfId="60960"/>
    <cellStyle name="Total 9 2 3 2 7" xfId="60961"/>
    <cellStyle name="Total 9 2 3 2 8" xfId="60962"/>
    <cellStyle name="Total 9 2 3 2 9" xfId="60963"/>
    <cellStyle name="Total 9 2 3 20" xfId="60964"/>
    <cellStyle name="Total 9 2 3 3" xfId="60965"/>
    <cellStyle name="Total 9 2 3 3 10" xfId="60966"/>
    <cellStyle name="Total 9 2 3 3 11" xfId="60967"/>
    <cellStyle name="Total 9 2 3 3 12" xfId="60968"/>
    <cellStyle name="Total 9 2 3 3 13" xfId="60969"/>
    <cellStyle name="Total 9 2 3 3 14" xfId="60970"/>
    <cellStyle name="Total 9 2 3 3 2" xfId="60971"/>
    <cellStyle name="Total 9 2 3 3 3" xfId="60972"/>
    <cellStyle name="Total 9 2 3 3 4" xfId="60973"/>
    <cellStyle name="Total 9 2 3 3 5" xfId="60974"/>
    <cellStyle name="Total 9 2 3 3 6" xfId="60975"/>
    <cellStyle name="Total 9 2 3 3 7" xfId="60976"/>
    <cellStyle name="Total 9 2 3 3 8" xfId="60977"/>
    <cellStyle name="Total 9 2 3 3 9" xfId="60978"/>
    <cellStyle name="Total 9 2 3 4" xfId="60979"/>
    <cellStyle name="Total 9 2 3 4 10" xfId="60980"/>
    <cellStyle name="Total 9 2 3 4 11" xfId="60981"/>
    <cellStyle name="Total 9 2 3 4 12" xfId="60982"/>
    <cellStyle name="Total 9 2 3 4 13" xfId="60983"/>
    <cellStyle name="Total 9 2 3 4 14" xfId="60984"/>
    <cellStyle name="Total 9 2 3 4 2" xfId="60985"/>
    <cellStyle name="Total 9 2 3 4 3" xfId="60986"/>
    <cellStyle name="Total 9 2 3 4 4" xfId="60987"/>
    <cellStyle name="Total 9 2 3 4 5" xfId="60988"/>
    <cellStyle name="Total 9 2 3 4 6" xfId="60989"/>
    <cellStyle name="Total 9 2 3 4 7" xfId="60990"/>
    <cellStyle name="Total 9 2 3 4 8" xfId="60991"/>
    <cellStyle name="Total 9 2 3 4 9" xfId="60992"/>
    <cellStyle name="Total 9 2 3 5" xfId="60993"/>
    <cellStyle name="Total 9 2 3 5 10" xfId="60994"/>
    <cellStyle name="Total 9 2 3 5 11" xfId="60995"/>
    <cellStyle name="Total 9 2 3 5 12" xfId="60996"/>
    <cellStyle name="Total 9 2 3 5 13" xfId="60997"/>
    <cellStyle name="Total 9 2 3 5 2" xfId="60998"/>
    <cellStyle name="Total 9 2 3 5 3" xfId="60999"/>
    <cellStyle name="Total 9 2 3 5 4" xfId="61000"/>
    <cellStyle name="Total 9 2 3 5 5" xfId="61001"/>
    <cellStyle name="Total 9 2 3 5 6" xfId="61002"/>
    <cellStyle name="Total 9 2 3 5 7" xfId="61003"/>
    <cellStyle name="Total 9 2 3 5 8" xfId="61004"/>
    <cellStyle name="Total 9 2 3 5 9" xfId="61005"/>
    <cellStyle name="Total 9 2 3 6" xfId="61006"/>
    <cellStyle name="Total 9 2 3 7" xfId="61007"/>
    <cellStyle name="Total 9 2 3 8" xfId="61008"/>
    <cellStyle name="Total 9 2 3 9" xfId="61009"/>
    <cellStyle name="Total 9 2 4" xfId="61010"/>
    <cellStyle name="Total 9 2 4 10" xfId="61011"/>
    <cellStyle name="Total 9 2 4 11" xfId="61012"/>
    <cellStyle name="Total 9 2 4 12" xfId="61013"/>
    <cellStyle name="Total 9 2 4 13" xfId="61014"/>
    <cellStyle name="Total 9 2 4 14" xfId="61015"/>
    <cellStyle name="Total 9 2 4 2" xfId="61016"/>
    <cellStyle name="Total 9 2 4 3" xfId="61017"/>
    <cellStyle name="Total 9 2 4 4" xfId="61018"/>
    <cellStyle name="Total 9 2 4 5" xfId="61019"/>
    <cellStyle name="Total 9 2 4 6" xfId="61020"/>
    <cellStyle name="Total 9 2 4 7" xfId="61021"/>
    <cellStyle name="Total 9 2 4 8" xfId="61022"/>
    <cellStyle name="Total 9 2 4 9" xfId="61023"/>
    <cellStyle name="Total 9 2 5" xfId="61024"/>
    <cellStyle name="Total 9 2 5 10" xfId="61025"/>
    <cellStyle name="Total 9 2 5 11" xfId="61026"/>
    <cellStyle name="Total 9 2 5 12" xfId="61027"/>
    <cellStyle name="Total 9 2 5 13" xfId="61028"/>
    <cellStyle name="Total 9 2 5 14" xfId="61029"/>
    <cellStyle name="Total 9 2 5 2" xfId="61030"/>
    <cellStyle name="Total 9 2 5 3" xfId="61031"/>
    <cellStyle name="Total 9 2 5 4" xfId="61032"/>
    <cellStyle name="Total 9 2 5 5" xfId="61033"/>
    <cellStyle name="Total 9 2 5 6" xfId="61034"/>
    <cellStyle name="Total 9 2 5 7" xfId="61035"/>
    <cellStyle name="Total 9 2 5 8" xfId="61036"/>
    <cellStyle name="Total 9 2 5 9" xfId="61037"/>
    <cellStyle name="Total 9 2 6" xfId="61038"/>
    <cellStyle name="Total 9 2 6 10" xfId="61039"/>
    <cellStyle name="Total 9 2 6 11" xfId="61040"/>
    <cellStyle name="Total 9 2 6 12" xfId="61041"/>
    <cellStyle name="Total 9 2 6 13" xfId="61042"/>
    <cellStyle name="Total 9 2 6 14" xfId="61043"/>
    <cellStyle name="Total 9 2 6 2" xfId="61044"/>
    <cellStyle name="Total 9 2 6 3" xfId="61045"/>
    <cellStyle name="Total 9 2 6 4" xfId="61046"/>
    <cellStyle name="Total 9 2 6 5" xfId="61047"/>
    <cellStyle name="Total 9 2 6 6" xfId="61048"/>
    <cellStyle name="Total 9 2 6 7" xfId="61049"/>
    <cellStyle name="Total 9 2 6 8" xfId="61050"/>
    <cellStyle name="Total 9 2 6 9" xfId="61051"/>
    <cellStyle name="Total 9 2 7" xfId="61052"/>
    <cellStyle name="Total 9 2 7 10" xfId="61053"/>
    <cellStyle name="Total 9 2 7 11" xfId="61054"/>
    <cellStyle name="Total 9 2 7 12" xfId="61055"/>
    <cellStyle name="Total 9 2 7 13" xfId="61056"/>
    <cellStyle name="Total 9 2 7 14" xfId="61057"/>
    <cellStyle name="Total 9 2 7 2" xfId="61058"/>
    <cellStyle name="Total 9 2 7 3" xfId="61059"/>
    <cellStyle name="Total 9 2 7 4" xfId="61060"/>
    <cellStyle name="Total 9 2 7 5" xfId="61061"/>
    <cellStyle name="Total 9 2 7 6" xfId="61062"/>
    <cellStyle name="Total 9 2 7 7" xfId="61063"/>
    <cellStyle name="Total 9 2 7 8" xfId="61064"/>
    <cellStyle name="Total 9 2 7 9" xfId="61065"/>
    <cellStyle name="Total 9 2 8" xfId="61066"/>
    <cellStyle name="Total 9 2 8 10" xfId="61067"/>
    <cellStyle name="Total 9 2 8 11" xfId="61068"/>
    <cellStyle name="Total 9 2 8 12" xfId="61069"/>
    <cellStyle name="Total 9 2 8 13" xfId="61070"/>
    <cellStyle name="Total 9 2 8 14" xfId="61071"/>
    <cellStyle name="Total 9 2 8 2" xfId="61072"/>
    <cellStyle name="Total 9 2 8 3" xfId="61073"/>
    <cellStyle name="Total 9 2 8 4" xfId="61074"/>
    <cellStyle name="Total 9 2 8 5" xfId="61075"/>
    <cellStyle name="Total 9 2 8 6" xfId="61076"/>
    <cellStyle name="Total 9 2 8 7" xfId="61077"/>
    <cellStyle name="Total 9 2 8 8" xfId="61078"/>
    <cellStyle name="Total 9 2 8 9" xfId="61079"/>
    <cellStyle name="Total 9 2 9" xfId="61080"/>
    <cellStyle name="Total 9 2 9 10" xfId="61081"/>
    <cellStyle name="Total 9 2 9 11" xfId="61082"/>
    <cellStyle name="Total 9 2 9 12" xfId="61083"/>
    <cellStyle name="Total 9 2 9 13" xfId="61084"/>
    <cellStyle name="Total 9 2 9 14" xfId="61085"/>
    <cellStyle name="Total 9 2 9 2" xfId="61086"/>
    <cellStyle name="Total 9 2 9 3" xfId="61087"/>
    <cellStyle name="Total 9 2 9 4" xfId="61088"/>
    <cellStyle name="Total 9 2 9 5" xfId="61089"/>
    <cellStyle name="Total 9 2 9 6" xfId="61090"/>
    <cellStyle name="Total 9 2 9 7" xfId="61091"/>
    <cellStyle name="Total 9 2 9 8" xfId="61092"/>
    <cellStyle name="Total 9 2 9 9" xfId="61093"/>
    <cellStyle name="Total 9 3" xfId="61094"/>
    <cellStyle name="Total 9 3 10" xfId="61095"/>
    <cellStyle name="Total 9 3 11" xfId="61096"/>
    <cellStyle name="Total 9 3 12" xfId="61097"/>
    <cellStyle name="Total 9 3 13" xfId="61098"/>
    <cellStyle name="Total 9 3 14" xfId="61099"/>
    <cellStyle name="Total 9 3 15" xfId="61100"/>
    <cellStyle name="Total 9 3 16" xfId="61101"/>
    <cellStyle name="Total 9 3 17" xfId="61102"/>
    <cellStyle name="Total 9 3 18" xfId="61103"/>
    <cellStyle name="Total 9 3 19" xfId="61104"/>
    <cellStyle name="Total 9 3 2" xfId="61105"/>
    <cellStyle name="Total 9 3 2 10" xfId="61106"/>
    <cellStyle name="Total 9 3 2 11" xfId="61107"/>
    <cellStyle name="Total 9 3 2 12" xfId="61108"/>
    <cellStyle name="Total 9 3 2 13" xfId="61109"/>
    <cellStyle name="Total 9 3 2 14" xfId="61110"/>
    <cellStyle name="Total 9 3 2 15" xfId="61111"/>
    <cellStyle name="Total 9 3 2 16" xfId="61112"/>
    <cellStyle name="Total 9 3 2 17" xfId="61113"/>
    <cellStyle name="Total 9 3 2 18" xfId="61114"/>
    <cellStyle name="Total 9 3 2 19" xfId="61115"/>
    <cellStyle name="Total 9 3 2 2" xfId="61116"/>
    <cellStyle name="Total 9 3 2 2 10" xfId="61117"/>
    <cellStyle name="Total 9 3 2 2 11" xfId="61118"/>
    <cellStyle name="Total 9 3 2 2 12" xfId="61119"/>
    <cellStyle name="Total 9 3 2 2 13" xfId="61120"/>
    <cellStyle name="Total 9 3 2 2 14" xfId="61121"/>
    <cellStyle name="Total 9 3 2 2 2" xfId="61122"/>
    <cellStyle name="Total 9 3 2 2 3" xfId="61123"/>
    <cellStyle name="Total 9 3 2 2 4" xfId="61124"/>
    <cellStyle name="Total 9 3 2 2 5" xfId="61125"/>
    <cellStyle name="Total 9 3 2 2 6" xfId="61126"/>
    <cellStyle name="Total 9 3 2 2 7" xfId="61127"/>
    <cellStyle name="Total 9 3 2 2 8" xfId="61128"/>
    <cellStyle name="Total 9 3 2 2 9" xfId="61129"/>
    <cellStyle name="Total 9 3 2 20" xfId="61130"/>
    <cellStyle name="Total 9 3 2 3" xfId="61131"/>
    <cellStyle name="Total 9 3 2 3 10" xfId="61132"/>
    <cellStyle name="Total 9 3 2 3 11" xfId="61133"/>
    <cellStyle name="Total 9 3 2 3 12" xfId="61134"/>
    <cellStyle name="Total 9 3 2 3 13" xfId="61135"/>
    <cellStyle name="Total 9 3 2 3 14" xfId="61136"/>
    <cellStyle name="Total 9 3 2 3 2" xfId="61137"/>
    <cellStyle name="Total 9 3 2 3 3" xfId="61138"/>
    <cellStyle name="Total 9 3 2 3 4" xfId="61139"/>
    <cellStyle name="Total 9 3 2 3 5" xfId="61140"/>
    <cellStyle name="Total 9 3 2 3 6" xfId="61141"/>
    <cellStyle name="Total 9 3 2 3 7" xfId="61142"/>
    <cellStyle name="Total 9 3 2 3 8" xfId="61143"/>
    <cellStyle name="Total 9 3 2 3 9" xfId="61144"/>
    <cellStyle name="Total 9 3 2 4" xfId="61145"/>
    <cellStyle name="Total 9 3 2 4 10" xfId="61146"/>
    <cellStyle name="Total 9 3 2 4 11" xfId="61147"/>
    <cellStyle name="Total 9 3 2 4 12" xfId="61148"/>
    <cellStyle name="Total 9 3 2 4 13" xfId="61149"/>
    <cellStyle name="Total 9 3 2 4 14" xfId="61150"/>
    <cellStyle name="Total 9 3 2 4 2" xfId="61151"/>
    <cellStyle name="Total 9 3 2 4 3" xfId="61152"/>
    <cellStyle name="Total 9 3 2 4 4" xfId="61153"/>
    <cellStyle name="Total 9 3 2 4 5" xfId="61154"/>
    <cellStyle name="Total 9 3 2 4 6" xfId="61155"/>
    <cellStyle name="Total 9 3 2 4 7" xfId="61156"/>
    <cellStyle name="Total 9 3 2 4 8" xfId="61157"/>
    <cellStyle name="Total 9 3 2 4 9" xfId="61158"/>
    <cellStyle name="Total 9 3 2 5" xfId="61159"/>
    <cellStyle name="Total 9 3 2 5 10" xfId="61160"/>
    <cellStyle name="Total 9 3 2 5 11" xfId="61161"/>
    <cellStyle name="Total 9 3 2 5 12" xfId="61162"/>
    <cellStyle name="Total 9 3 2 5 13" xfId="61163"/>
    <cellStyle name="Total 9 3 2 5 2" xfId="61164"/>
    <cellStyle name="Total 9 3 2 5 3" xfId="61165"/>
    <cellStyle name="Total 9 3 2 5 4" xfId="61166"/>
    <cellStyle name="Total 9 3 2 5 5" xfId="61167"/>
    <cellStyle name="Total 9 3 2 5 6" xfId="61168"/>
    <cellStyle name="Total 9 3 2 5 7" xfId="61169"/>
    <cellStyle name="Total 9 3 2 5 8" xfId="61170"/>
    <cellStyle name="Total 9 3 2 5 9" xfId="61171"/>
    <cellStyle name="Total 9 3 2 6" xfId="61172"/>
    <cellStyle name="Total 9 3 2 7" xfId="61173"/>
    <cellStyle name="Total 9 3 2 8" xfId="61174"/>
    <cellStyle name="Total 9 3 2 9" xfId="61175"/>
    <cellStyle name="Total 9 3 20" xfId="61176"/>
    <cellStyle name="Total 9 3 21" xfId="61177"/>
    <cellStyle name="Total 9 3 22" xfId="61178"/>
    <cellStyle name="Total 9 3 3" xfId="61179"/>
    <cellStyle name="Total 9 3 3 10" xfId="61180"/>
    <cellStyle name="Total 9 3 3 11" xfId="61181"/>
    <cellStyle name="Total 9 3 3 12" xfId="61182"/>
    <cellStyle name="Total 9 3 3 13" xfId="61183"/>
    <cellStyle name="Total 9 3 3 14" xfId="61184"/>
    <cellStyle name="Total 9 3 3 15" xfId="61185"/>
    <cellStyle name="Total 9 3 3 16" xfId="61186"/>
    <cellStyle name="Total 9 3 3 17" xfId="61187"/>
    <cellStyle name="Total 9 3 3 18" xfId="61188"/>
    <cellStyle name="Total 9 3 3 19" xfId="61189"/>
    <cellStyle name="Total 9 3 3 2" xfId="61190"/>
    <cellStyle name="Total 9 3 3 2 10" xfId="61191"/>
    <cellStyle name="Total 9 3 3 2 11" xfId="61192"/>
    <cellStyle name="Total 9 3 3 2 12" xfId="61193"/>
    <cellStyle name="Total 9 3 3 2 13" xfId="61194"/>
    <cellStyle name="Total 9 3 3 2 14" xfId="61195"/>
    <cellStyle name="Total 9 3 3 2 2" xfId="61196"/>
    <cellStyle name="Total 9 3 3 2 3" xfId="61197"/>
    <cellStyle name="Total 9 3 3 2 4" xfId="61198"/>
    <cellStyle name="Total 9 3 3 2 5" xfId="61199"/>
    <cellStyle name="Total 9 3 3 2 6" xfId="61200"/>
    <cellStyle name="Total 9 3 3 2 7" xfId="61201"/>
    <cellStyle name="Total 9 3 3 2 8" xfId="61202"/>
    <cellStyle name="Total 9 3 3 2 9" xfId="61203"/>
    <cellStyle name="Total 9 3 3 20" xfId="61204"/>
    <cellStyle name="Total 9 3 3 3" xfId="61205"/>
    <cellStyle name="Total 9 3 3 3 10" xfId="61206"/>
    <cellStyle name="Total 9 3 3 3 11" xfId="61207"/>
    <cellStyle name="Total 9 3 3 3 12" xfId="61208"/>
    <cellStyle name="Total 9 3 3 3 13" xfId="61209"/>
    <cellStyle name="Total 9 3 3 3 14" xfId="61210"/>
    <cellStyle name="Total 9 3 3 3 2" xfId="61211"/>
    <cellStyle name="Total 9 3 3 3 3" xfId="61212"/>
    <cellStyle name="Total 9 3 3 3 4" xfId="61213"/>
    <cellStyle name="Total 9 3 3 3 5" xfId="61214"/>
    <cellStyle name="Total 9 3 3 3 6" xfId="61215"/>
    <cellStyle name="Total 9 3 3 3 7" xfId="61216"/>
    <cellStyle name="Total 9 3 3 3 8" xfId="61217"/>
    <cellStyle name="Total 9 3 3 3 9" xfId="61218"/>
    <cellStyle name="Total 9 3 3 4" xfId="61219"/>
    <cellStyle name="Total 9 3 3 4 10" xfId="61220"/>
    <cellStyle name="Total 9 3 3 4 11" xfId="61221"/>
    <cellStyle name="Total 9 3 3 4 12" xfId="61222"/>
    <cellStyle name="Total 9 3 3 4 13" xfId="61223"/>
    <cellStyle name="Total 9 3 3 4 14" xfId="61224"/>
    <cellStyle name="Total 9 3 3 4 2" xfId="61225"/>
    <cellStyle name="Total 9 3 3 4 3" xfId="61226"/>
    <cellStyle name="Total 9 3 3 4 4" xfId="61227"/>
    <cellStyle name="Total 9 3 3 4 5" xfId="61228"/>
    <cellStyle name="Total 9 3 3 4 6" xfId="61229"/>
    <cellStyle name="Total 9 3 3 4 7" xfId="61230"/>
    <cellStyle name="Total 9 3 3 4 8" xfId="61231"/>
    <cellStyle name="Total 9 3 3 4 9" xfId="61232"/>
    <cellStyle name="Total 9 3 3 5" xfId="61233"/>
    <cellStyle name="Total 9 3 3 5 10" xfId="61234"/>
    <cellStyle name="Total 9 3 3 5 11" xfId="61235"/>
    <cellStyle name="Total 9 3 3 5 12" xfId="61236"/>
    <cellStyle name="Total 9 3 3 5 13" xfId="61237"/>
    <cellStyle name="Total 9 3 3 5 2" xfId="61238"/>
    <cellStyle name="Total 9 3 3 5 3" xfId="61239"/>
    <cellStyle name="Total 9 3 3 5 4" xfId="61240"/>
    <cellStyle name="Total 9 3 3 5 5" xfId="61241"/>
    <cellStyle name="Total 9 3 3 5 6" xfId="61242"/>
    <cellStyle name="Total 9 3 3 5 7" xfId="61243"/>
    <cellStyle name="Total 9 3 3 5 8" xfId="61244"/>
    <cellStyle name="Total 9 3 3 5 9" xfId="61245"/>
    <cellStyle name="Total 9 3 3 6" xfId="61246"/>
    <cellStyle name="Total 9 3 3 7" xfId="61247"/>
    <cellStyle name="Total 9 3 3 8" xfId="61248"/>
    <cellStyle name="Total 9 3 3 9" xfId="61249"/>
    <cellStyle name="Total 9 3 4" xfId="61250"/>
    <cellStyle name="Total 9 3 4 10" xfId="61251"/>
    <cellStyle name="Total 9 3 4 11" xfId="61252"/>
    <cellStyle name="Total 9 3 4 12" xfId="61253"/>
    <cellStyle name="Total 9 3 4 13" xfId="61254"/>
    <cellStyle name="Total 9 3 4 14" xfId="61255"/>
    <cellStyle name="Total 9 3 4 2" xfId="61256"/>
    <cellStyle name="Total 9 3 4 3" xfId="61257"/>
    <cellStyle name="Total 9 3 4 4" xfId="61258"/>
    <cellStyle name="Total 9 3 4 5" xfId="61259"/>
    <cellStyle name="Total 9 3 4 6" xfId="61260"/>
    <cellStyle name="Total 9 3 4 7" xfId="61261"/>
    <cellStyle name="Total 9 3 4 8" xfId="61262"/>
    <cellStyle name="Total 9 3 4 9" xfId="61263"/>
    <cellStyle name="Total 9 3 5" xfId="61264"/>
    <cellStyle name="Total 9 3 5 10" xfId="61265"/>
    <cellStyle name="Total 9 3 5 11" xfId="61266"/>
    <cellStyle name="Total 9 3 5 12" xfId="61267"/>
    <cellStyle name="Total 9 3 5 13" xfId="61268"/>
    <cellStyle name="Total 9 3 5 14" xfId="61269"/>
    <cellStyle name="Total 9 3 5 2" xfId="61270"/>
    <cellStyle name="Total 9 3 5 3" xfId="61271"/>
    <cellStyle name="Total 9 3 5 4" xfId="61272"/>
    <cellStyle name="Total 9 3 5 5" xfId="61273"/>
    <cellStyle name="Total 9 3 5 6" xfId="61274"/>
    <cellStyle name="Total 9 3 5 7" xfId="61275"/>
    <cellStyle name="Total 9 3 5 8" xfId="61276"/>
    <cellStyle name="Total 9 3 5 9" xfId="61277"/>
    <cellStyle name="Total 9 3 6" xfId="61278"/>
    <cellStyle name="Total 9 3 6 10" xfId="61279"/>
    <cellStyle name="Total 9 3 6 11" xfId="61280"/>
    <cellStyle name="Total 9 3 6 12" xfId="61281"/>
    <cellStyle name="Total 9 3 6 13" xfId="61282"/>
    <cellStyle name="Total 9 3 6 14" xfId="61283"/>
    <cellStyle name="Total 9 3 6 2" xfId="61284"/>
    <cellStyle name="Total 9 3 6 3" xfId="61285"/>
    <cellStyle name="Total 9 3 6 4" xfId="61286"/>
    <cellStyle name="Total 9 3 6 5" xfId="61287"/>
    <cellStyle name="Total 9 3 6 6" xfId="61288"/>
    <cellStyle name="Total 9 3 6 7" xfId="61289"/>
    <cellStyle name="Total 9 3 6 8" xfId="61290"/>
    <cellStyle name="Total 9 3 6 9" xfId="61291"/>
    <cellStyle name="Total 9 3 7" xfId="61292"/>
    <cellStyle name="Total 9 3 7 10" xfId="61293"/>
    <cellStyle name="Total 9 3 7 11" xfId="61294"/>
    <cellStyle name="Total 9 3 7 12" xfId="61295"/>
    <cellStyle name="Total 9 3 7 13" xfId="61296"/>
    <cellStyle name="Total 9 3 7 2" xfId="61297"/>
    <cellStyle name="Total 9 3 7 3" xfId="61298"/>
    <cellStyle name="Total 9 3 7 4" xfId="61299"/>
    <cellStyle name="Total 9 3 7 5" xfId="61300"/>
    <cellStyle name="Total 9 3 7 6" xfId="61301"/>
    <cellStyle name="Total 9 3 7 7" xfId="61302"/>
    <cellStyle name="Total 9 3 7 8" xfId="61303"/>
    <cellStyle name="Total 9 3 7 9" xfId="61304"/>
    <cellStyle name="Total 9 3 8" xfId="61305"/>
    <cellStyle name="Total 9 3 9" xfId="61306"/>
    <cellStyle name="Total 9 4" xfId="61307"/>
    <cellStyle name="Total 9 4 10" xfId="61308"/>
    <cellStyle name="Total 9 4 11" xfId="61309"/>
    <cellStyle name="Total 9 4 12" xfId="61310"/>
    <cellStyle name="Total 9 4 13" xfId="61311"/>
    <cellStyle name="Total 9 4 14" xfId="61312"/>
    <cellStyle name="Total 9 4 15" xfId="61313"/>
    <cellStyle name="Total 9 4 16" xfId="61314"/>
    <cellStyle name="Total 9 4 17" xfId="61315"/>
    <cellStyle name="Total 9 4 18" xfId="61316"/>
    <cellStyle name="Total 9 4 19" xfId="61317"/>
    <cellStyle name="Total 9 4 2" xfId="61318"/>
    <cellStyle name="Total 9 4 2 10" xfId="61319"/>
    <cellStyle name="Total 9 4 2 11" xfId="61320"/>
    <cellStyle name="Total 9 4 2 12" xfId="61321"/>
    <cellStyle name="Total 9 4 2 13" xfId="61322"/>
    <cellStyle name="Total 9 4 2 14" xfId="61323"/>
    <cellStyle name="Total 9 4 2 15" xfId="61324"/>
    <cellStyle name="Total 9 4 2 16" xfId="61325"/>
    <cellStyle name="Total 9 4 2 17" xfId="61326"/>
    <cellStyle name="Total 9 4 2 18" xfId="61327"/>
    <cellStyle name="Total 9 4 2 19" xfId="61328"/>
    <cellStyle name="Total 9 4 2 2" xfId="61329"/>
    <cellStyle name="Total 9 4 2 2 10" xfId="61330"/>
    <cellStyle name="Total 9 4 2 2 11" xfId="61331"/>
    <cellStyle name="Total 9 4 2 2 12" xfId="61332"/>
    <cellStyle name="Total 9 4 2 2 13" xfId="61333"/>
    <cellStyle name="Total 9 4 2 2 14" xfId="61334"/>
    <cellStyle name="Total 9 4 2 2 2" xfId="61335"/>
    <cellStyle name="Total 9 4 2 2 3" xfId="61336"/>
    <cellStyle name="Total 9 4 2 2 4" xfId="61337"/>
    <cellStyle name="Total 9 4 2 2 5" xfId="61338"/>
    <cellStyle name="Total 9 4 2 2 6" xfId="61339"/>
    <cellStyle name="Total 9 4 2 2 7" xfId="61340"/>
    <cellStyle name="Total 9 4 2 2 8" xfId="61341"/>
    <cellStyle name="Total 9 4 2 2 9" xfId="61342"/>
    <cellStyle name="Total 9 4 2 20" xfId="61343"/>
    <cellStyle name="Total 9 4 2 3" xfId="61344"/>
    <cellStyle name="Total 9 4 2 3 10" xfId="61345"/>
    <cellStyle name="Total 9 4 2 3 11" xfId="61346"/>
    <cellStyle name="Total 9 4 2 3 12" xfId="61347"/>
    <cellStyle name="Total 9 4 2 3 13" xfId="61348"/>
    <cellStyle name="Total 9 4 2 3 14" xfId="61349"/>
    <cellStyle name="Total 9 4 2 3 2" xfId="61350"/>
    <cellStyle name="Total 9 4 2 3 3" xfId="61351"/>
    <cellStyle name="Total 9 4 2 3 4" xfId="61352"/>
    <cellStyle name="Total 9 4 2 3 5" xfId="61353"/>
    <cellStyle name="Total 9 4 2 3 6" xfId="61354"/>
    <cellStyle name="Total 9 4 2 3 7" xfId="61355"/>
    <cellStyle name="Total 9 4 2 3 8" xfId="61356"/>
    <cellStyle name="Total 9 4 2 3 9" xfId="61357"/>
    <cellStyle name="Total 9 4 2 4" xfId="61358"/>
    <cellStyle name="Total 9 4 2 4 10" xfId="61359"/>
    <cellStyle name="Total 9 4 2 4 11" xfId="61360"/>
    <cellStyle name="Total 9 4 2 4 12" xfId="61361"/>
    <cellStyle name="Total 9 4 2 4 13" xfId="61362"/>
    <cellStyle name="Total 9 4 2 4 14" xfId="61363"/>
    <cellStyle name="Total 9 4 2 4 2" xfId="61364"/>
    <cellStyle name="Total 9 4 2 4 3" xfId="61365"/>
    <cellStyle name="Total 9 4 2 4 4" xfId="61366"/>
    <cellStyle name="Total 9 4 2 4 5" xfId="61367"/>
    <cellStyle name="Total 9 4 2 4 6" xfId="61368"/>
    <cellStyle name="Total 9 4 2 4 7" xfId="61369"/>
    <cellStyle name="Total 9 4 2 4 8" xfId="61370"/>
    <cellStyle name="Total 9 4 2 4 9" xfId="61371"/>
    <cellStyle name="Total 9 4 2 5" xfId="61372"/>
    <cellStyle name="Total 9 4 2 5 10" xfId="61373"/>
    <cellStyle name="Total 9 4 2 5 11" xfId="61374"/>
    <cellStyle name="Total 9 4 2 5 12" xfId="61375"/>
    <cellStyle name="Total 9 4 2 5 13" xfId="61376"/>
    <cellStyle name="Total 9 4 2 5 2" xfId="61377"/>
    <cellStyle name="Total 9 4 2 5 3" xfId="61378"/>
    <cellStyle name="Total 9 4 2 5 4" xfId="61379"/>
    <cellStyle name="Total 9 4 2 5 5" xfId="61380"/>
    <cellStyle name="Total 9 4 2 5 6" xfId="61381"/>
    <cellStyle name="Total 9 4 2 5 7" xfId="61382"/>
    <cellStyle name="Total 9 4 2 5 8" xfId="61383"/>
    <cellStyle name="Total 9 4 2 5 9" xfId="61384"/>
    <cellStyle name="Total 9 4 2 6" xfId="61385"/>
    <cellStyle name="Total 9 4 2 7" xfId="61386"/>
    <cellStyle name="Total 9 4 2 8" xfId="61387"/>
    <cellStyle name="Total 9 4 2 9" xfId="61388"/>
    <cellStyle name="Total 9 4 20" xfId="61389"/>
    <cellStyle name="Total 9 4 21" xfId="61390"/>
    <cellStyle name="Total 9 4 22" xfId="61391"/>
    <cellStyle name="Total 9 4 3" xfId="61392"/>
    <cellStyle name="Total 9 4 3 10" xfId="61393"/>
    <cellStyle name="Total 9 4 3 11" xfId="61394"/>
    <cellStyle name="Total 9 4 3 12" xfId="61395"/>
    <cellStyle name="Total 9 4 3 13" xfId="61396"/>
    <cellStyle name="Total 9 4 3 14" xfId="61397"/>
    <cellStyle name="Total 9 4 3 15" xfId="61398"/>
    <cellStyle name="Total 9 4 3 16" xfId="61399"/>
    <cellStyle name="Total 9 4 3 17" xfId="61400"/>
    <cellStyle name="Total 9 4 3 18" xfId="61401"/>
    <cellStyle name="Total 9 4 3 19" xfId="61402"/>
    <cellStyle name="Total 9 4 3 2" xfId="61403"/>
    <cellStyle name="Total 9 4 3 2 10" xfId="61404"/>
    <cellStyle name="Total 9 4 3 2 11" xfId="61405"/>
    <cellStyle name="Total 9 4 3 2 12" xfId="61406"/>
    <cellStyle name="Total 9 4 3 2 13" xfId="61407"/>
    <cellStyle name="Total 9 4 3 2 14" xfId="61408"/>
    <cellStyle name="Total 9 4 3 2 2" xfId="61409"/>
    <cellStyle name="Total 9 4 3 2 3" xfId="61410"/>
    <cellStyle name="Total 9 4 3 2 4" xfId="61411"/>
    <cellStyle name="Total 9 4 3 2 5" xfId="61412"/>
    <cellStyle name="Total 9 4 3 2 6" xfId="61413"/>
    <cellStyle name="Total 9 4 3 2 7" xfId="61414"/>
    <cellStyle name="Total 9 4 3 2 8" xfId="61415"/>
    <cellStyle name="Total 9 4 3 2 9" xfId="61416"/>
    <cellStyle name="Total 9 4 3 20" xfId="61417"/>
    <cellStyle name="Total 9 4 3 3" xfId="61418"/>
    <cellStyle name="Total 9 4 3 3 10" xfId="61419"/>
    <cellStyle name="Total 9 4 3 3 11" xfId="61420"/>
    <cellStyle name="Total 9 4 3 3 12" xfId="61421"/>
    <cellStyle name="Total 9 4 3 3 13" xfId="61422"/>
    <cellStyle name="Total 9 4 3 3 14" xfId="61423"/>
    <cellStyle name="Total 9 4 3 3 2" xfId="61424"/>
    <cellStyle name="Total 9 4 3 3 3" xfId="61425"/>
    <cellStyle name="Total 9 4 3 3 4" xfId="61426"/>
    <cellStyle name="Total 9 4 3 3 5" xfId="61427"/>
    <cellStyle name="Total 9 4 3 3 6" xfId="61428"/>
    <cellStyle name="Total 9 4 3 3 7" xfId="61429"/>
    <cellStyle name="Total 9 4 3 3 8" xfId="61430"/>
    <cellStyle name="Total 9 4 3 3 9" xfId="61431"/>
    <cellStyle name="Total 9 4 3 4" xfId="61432"/>
    <cellStyle name="Total 9 4 3 4 10" xfId="61433"/>
    <cellStyle name="Total 9 4 3 4 11" xfId="61434"/>
    <cellStyle name="Total 9 4 3 4 12" xfId="61435"/>
    <cellStyle name="Total 9 4 3 4 13" xfId="61436"/>
    <cellStyle name="Total 9 4 3 4 14" xfId="61437"/>
    <cellStyle name="Total 9 4 3 4 2" xfId="61438"/>
    <cellStyle name="Total 9 4 3 4 3" xfId="61439"/>
    <cellStyle name="Total 9 4 3 4 4" xfId="61440"/>
    <cellStyle name="Total 9 4 3 4 5" xfId="61441"/>
    <cellStyle name="Total 9 4 3 4 6" xfId="61442"/>
    <cellStyle name="Total 9 4 3 4 7" xfId="61443"/>
    <cellStyle name="Total 9 4 3 4 8" xfId="61444"/>
    <cellStyle name="Total 9 4 3 4 9" xfId="61445"/>
    <cellStyle name="Total 9 4 3 5" xfId="61446"/>
    <cellStyle name="Total 9 4 3 5 10" xfId="61447"/>
    <cellStyle name="Total 9 4 3 5 11" xfId="61448"/>
    <cellStyle name="Total 9 4 3 5 12" xfId="61449"/>
    <cellStyle name="Total 9 4 3 5 13" xfId="61450"/>
    <cellStyle name="Total 9 4 3 5 2" xfId="61451"/>
    <cellStyle name="Total 9 4 3 5 3" xfId="61452"/>
    <cellStyle name="Total 9 4 3 5 4" xfId="61453"/>
    <cellStyle name="Total 9 4 3 5 5" xfId="61454"/>
    <cellStyle name="Total 9 4 3 5 6" xfId="61455"/>
    <cellStyle name="Total 9 4 3 5 7" xfId="61456"/>
    <cellStyle name="Total 9 4 3 5 8" xfId="61457"/>
    <cellStyle name="Total 9 4 3 5 9" xfId="61458"/>
    <cellStyle name="Total 9 4 3 6" xfId="61459"/>
    <cellStyle name="Total 9 4 3 7" xfId="61460"/>
    <cellStyle name="Total 9 4 3 8" xfId="61461"/>
    <cellStyle name="Total 9 4 3 9" xfId="61462"/>
    <cellStyle name="Total 9 4 4" xfId="61463"/>
    <cellStyle name="Total 9 4 4 10" xfId="61464"/>
    <cellStyle name="Total 9 4 4 11" xfId="61465"/>
    <cellStyle name="Total 9 4 4 12" xfId="61466"/>
    <cellStyle name="Total 9 4 4 13" xfId="61467"/>
    <cellStyle name="Total 9 4 4 14" xfId="61468"/>
    <cellStyle name="Total 9 4 4 2" xfId="61469"/>
    <cellStyle name="Total 9 4 4 3" xfId="61470"/>
    <cellStyle name="Total 9 4 4 4" xfId="61471"/>
    <cellStyle name="Total 9 4 4 5" xfId="61472"/>
    <cellStyle name="Total 9 4 4 6" xfId="61473"/>
    <cellStyle name="Total 9 4 4 7" xfId="61474"/>
    <cellStyle name="Total 9 4 4 8" xfId="61475"/>
    <cellStyle name="Total 9 4 4 9" xfId="61476"/>
    <cellStyle name="Total 9 4 5" xfId="61477"/>
    <cellStyle name="Total 9 4 5 10" xfId="61478"/>
    <cellStyle name="Total 9 4 5 11" xfId="61479"/>
    <cellStyle name="Total 9 4 5 12" xfId="61480"/>
    <cellStyle name="Total 9 4 5 13" xfId="61481"/>
    <cellStyle name="Total 9 4 5 14" xfId="61482"/>
    <cellStyle name="Total 9 4 5 2" xfId="61483"/>
    <cellStyle name="Total 9 4 5 3" xfId="61484"/>
    <cellStyle name="Total 9 4 5 4" xfId="61485"/>
    <cellStyle name="Total 9 4 5 5" xfId="61486"/>
    <cellStyle name="Total 9 4 5 6" xfId="61487"/>
    <cellStyle name="Total 9 4 5 7" xfId="61488"/>
    <cellStyle name="Total 9 4 5 8" xfId="61489"/>
    <cellStyle name="Total 9 4 5 9" xfId="61490"/>
    <cellStyle name="Total 9 4 6" xfId="61491"/>
    <cellStyle name="Total 9 4 6 10" xfId="61492"/>
    <cellStyle name="Total 9 4 6 11" xfId="61493"/>
    <cellStyle name="Total 9 4 6 12" xfId="61494"/>
    <cellStyle name="Total 9 4 6 13" xfId="61495"/>
    <cellStyle name="Total 9 4 6 14" xfId="61496"/>
    <cellStyle name="Total 9 4 6 2" xfId="61497"/>
    <cellStyle name="Total 9 4 6 3" xfId="61498"/>
    <cellStyle name="Total 9 4 6 4" xfId="61499"/>
    <cellStyle name="Total 9 4 6 5" xfId="61500"/>
    <cellStyle name="Total 9 4 6 6" xfId="61501"/>
    <cellStyle name="Total 9 4 6 7" xfId="61502"/>
    <cellStyle name="Total 9 4 6 8" xfId="61503"/>
    <cellStyle name="Total 9 4 6 9" xfId="61504"/>
    <cellStyle name="Total 9 4 7" xfId="61505"/>
    <cellStyle name="Total 9 4 7 10" xfId="61506"/>
    <cellStyle name="Total 9 4 7 11" xfId="61507"/>
    <cellStyle name="Total 9 4 7 12" xfId="61508"/>
    <cellStyle name="Total 9 4 7 13" xfId="61509"/>
    <cellStyle name="Total 9 4 7 2" xfId="61510"/>
    <cellStyle name="Total 9 4 7 3" xfId="61511"/>
    <cellStyle name="Total 9 4 7 4" xfId="61512"/>
    <cellStyle name="Total 9 4 7 5" xfId="61513"/>
    <cellStyle name="Total 9 4 7 6" xfId="61514"/>
    <cellStyle name="Total 9 4 7 7" xfId="61515"/>
    <cellStyle name="Total 9 4 7 8" xfId="61516"/>
    <cellStyle name="Total 9 4 7 9" xfId="61517"/>
    <cellStyle name="Total 9 4 8" xfId="61518"/>
    <cellStyle name="Total 9 4 9" xfId="61519"/>
    <cellStyle name="Total 9 5" xfId="61520"/>
    <cellStyle name="Total 9 5 10" xfId="61521"/>
    <cellStyle name="Total 9 5 11" xfId="61522"/>
    <cellStyle name="Total 9 5 12" xfId="61523"/>
    <cellStyle name="Total 9 5 13" xfId="61524"/>
    <cellStyle name="Total 9 5 14" xfId="61525"/>
    <cellStyle name="Total 9 5 15" xfId="61526"/>
    <cellStyle name="Total 9 5 16" xfId="61527"/>
    <cellStyle name="Total 9 5 17" xfId="61528"/>
    <cellStyle name="Total 9 5 18" xfId="61529"/>
    <cellStyle name="Total 9 5 19" xfId="61530"/>
    <cellStyle name="Total 9 5 2" xfId="61531"/>
    <cellStyle name="Total 9 5 2 10" xfId="61532"/>
    <cellStyle name="Total 9 5 2 11" xfId="61533"/>
    <cellStyle name="Total 9 5 2 12" xfId="61534"/>
    <cellStyle name="Total 9 5 2 13" xfId="61535"/>
    <cellStyle name="Total 9 5 2 14" xfId="61536"/>
    <cellStyle name="Total 9 5 2 2" xfId="61537"/>
    <cellStyle name="Total 9 5 2 3" xfId="61538"/>
    <cellStyle name="Total 9 5 2 4" xfId="61539"/>
    <cellStyle name="Total 9 5 2 5" xfId="61540"/>
    <cellStyle name="Total 9 5 2 6" xfId="61541"/>
    <cellStyle name="Total 9 5 2 7" xfId="61542"/>
    <cellStyle name="Total 9 5 2 8" xfId="61543"/>
    <cellStyle name="Total 9 5 2 9" xfId="61544"/>
    <cellStyle name="Total 9 5 20" xfId="61545"/>
    <cellStyle name="Total 9 5 3" xfId="61546"/>
    <cellStyle name="Total 9 5 3 10" xfId="61547"/>
    <cellStyle name="Total 9 5 3 11" xfId="61548"/>
    <cellStyle name="Total 9 5 3 12" xfId="61549"/>
    <cellStyle name="Total 9 5 3 13" xfId="61550"/>
    <cellStyle name="Total 9 5 3 14" xfId="61551"/>
    <cellStyle name="Total 9 5 3 2" xfId="61552"/>
    <cellStyle name="Total 9 5 3 3" xfId="61553"/>
    <cellStyle name="Total 9 5 3 4" xfId="61554"/>
    <cellStyle name="Total 9 5 3 5" xfId="61555"/>
    <cellStyle name="Total 9 5 3 6" xfId="61556"/>
    <cellStyle name="Total 9 5 3 7" xfId="61557"/>
    <cellStyle name="Total 9 5 3 8" xfId="61558"/>
    <cellStyle name="Total 9 5 3 9" xfId="61559"/>
    <cellStyle name="Total 9 5 4" xfId="61560"/>
    <cellStyle name="Total 9 5 4 10" xfId="61561"/>
    <cellStyle name="Total 9 5 4 11" xfId="61562"/>
    <cellStyle name="Total 9 5 4 12" xfId="61563"/>
    <cellStyle name="Total 9 5 4 13" xfId="61564"/>
    <cellStyle name="Total 9 5 4 14" xfId="61565"/>
    <cellStyle name="Total 9 5 4 2" xfId="61566"/>
    <cellStyle name="Total 9 5 4 3" xfId="61567"/>
    <cellStyle name="Total 9 5 4 4" xfId="61568"/>
    <cellStyle name="Total 9 5 4 5" xfId="61569"/>
    <cellStyle name="Total 9 5 4 6" xfId="61570"/>
    <cellStyle name="Total 9 5 4 7" xfId="61571"/>
    <cellStyle name="Total 9 5 4 8" xfId="61572"/>
    <cellStyle name="Total 9 5 4 9" xfId="61573"/>
    <cellStyle name="Total 9 5 5" xfId="61574"/>
    <cellStyle name="Total 9 5 5 10" xfId="61575"/>
    <cellStyle name="Total 9 5 5 11" xfId="61576"/>
    <cellStyle name="Total 9 5 5 12" xfId="61577"/>
    <cellStyle name="Total 9 5 5 13" xfId="61578"/>
    <cellStyle name="Total 9 5 5 2" xfId="61579"/>
    <cellStyle name="Total 9 5 5 3" xfId="61580"/>
    <cellStyle name="Total 9 5 5 4" xfId="61581"/>
    <cellStyle name="Total 9 5 5 5" xfId="61582"/>
    <cellStyle name="Total 9 5 5 6" xfId="61583"/>
    <cellStyle name="Total 9 5 5 7" xfId="61584"/>
    <cellStyle name="Total 9 5 5 8" xfId="61585"/>
    <cellStyle name="Total 9 5 5 9" xfId="61586"/>
    <cellStyle name="Total 9 5 6" xfId="61587"/>
    <cellStyle name="Total 9 5 7" xfId="61588"/>
    <cellStyle name="Total 9 5 8" xfId="61589"/>
    <cellStyle name="Total 9 5 9" xfId="61590"/>
    <cellStyle name="Total 9 6" xfId="61591"/>
    <cellStyle name="Total 9 6 10" xfId="61592"/>
    <cellStyle name="Total 9 6 11" xfId="61593"/>
    <cellStyle name="Total 9 6 12" xfId="61594"/>
    <cellStyle name="Total 9 6 13" xfId="61595"/>
    <cellStyle name="Total 9 6 14" xfId="61596"/>
    <cellStyle name="Total 9 6 15" xfId="61597"/>
    <cellStyle name="Total 9 6 16" xfId="61598"/>
    <cellStyle name="Total 9 6 17" xfId="61599"/>
    <cellStyle name="Total 9 6 18" xfId="61600"/>
    <cellStyle name="Total 9 6 19" xfId="61601"/>
    <cellStyle name="Total 9 6 2" xfId="61602"/>
    <cellStyle name="Total 9 6 2 10" xfId="61603"/>
    <cellStyle name="Total 9 6 2 11" xfId="61604"/>
    <cellStyle name="Total 9 6 2 12" xfId="61605"/>
    <cellStyle name="Total 9 6 2 13" xfId="61606"/>
    <cellStyle name="Total 9 6 2 14" xfId="61607"/>
    <cellStyle name="Total 9 6 2 2" xfId="61608"/>
    <cellStyle name="Total 9 6 2 3" xfId="61609"/>
    <cellStyle name="Total 9 6 2 4" xfId="61610"/>
    <cellStyle name="Total 9 6 2 5" xfId="61611"/>
    <cellStyle name="Total 9 6 2 6" xfId="61612"/>
    <cellStyle name="Total 9 6 2 7" xfId="61613"/>
    <cellStyle name="Total 9 6 2 8" xfId="61614"/>
    <cellStyle name="Total 9 6 2 9" xfId="61615"/>
    <cellStyle name="Total 9 6 20" xfId="61616"/>
    <cellStyle name="Total 9 6 3" xfId="61617"/>
    <cellStyle name="Total 9 6 3 10" xfId="61618"/>
    <cellStyle name="Total 9 6 3 11" xfId="61619"/>
    <cellStyle name="Total 9 6 3 12" xfId="61620"/>
    <cellStyle name="Total 9 6 3 13" xfId="61621"/>
    <cellStyle name="Total 9 6 3 14" xfId="61622"/>
    <cellStyle name="Total 9 6 3 2" xfId="61623"/>
    <cellStyle name="Total 9 6 3 3" xfId="61624"/>
    <cellStyle name="Total 9 6 3 4" xfId="61625"/>
    <cellStyle name="Total 9 6 3 5" xfId="61626"/>
    <cellStyle name="Total 9 6 3 6" xfId="61627"/>
    <cellStyle name="Total 9 6 3 7" xfId="61628"/>
    <cellStyle name="Total 9 6 3 8" xfId="61629"/>
    <cellStyle name="Total 9 6 3 9" xfId="61630"/>
    <cellStyle name="Total 9 6 4" xfId="61631"/>
    <cellStyle name="Total 9 6 4 10" xfId="61632"/>
    <cellStyle name="Total 9 6 4 11" xfId="61633"/>
    <cellStyle name="Total 9 6 4 12" xfId="61634"/>
    <cellStyle name="Total 9 6 4 13" xfId="61635"/>
    <cellStyle name="Total 9 6 4 14" xfId="61636"/>
    <cellStyle name="Total 9 6 4 2" xfId="61637"/>
    <cellStyle name="Total 9 6 4 3" xfId="61638"/>
    <cellStyle name="Total 9 6 4 4" xfId="61639"/>
    <cellStyle name="Total 9 6 4 5" xfId="61640"/>
    <cellStyle name="Total 9 6 4 6" xfId="61641"/>
    <cellStyle name="Total 9 6 4 7" xfId="61642"/>
    <cellStyle name="Total 9 6 4 8" xfId="61643"/>
    <cellStyle name="Total 9 6 4 9" xfId="61644"/>
    <cellStyle name="Total 9 6 5" xfId="61645"/>
    <cellStyle name="Total 9 6 5 10" xfId="61646"/>
    <cellStyle name="Total 9 6 5 11" xfId="61647"/>
    <cellStyle name="Total 9 6 5 12" xfId="61648"/>
    <cellStyle name="Total 9 6 5 13" xfId="61649"/>
    <cellStyle name="Total 9 6 5 2" xfId="61650"/>
    <cellStyle name="Total 9 6 5 3" xfId="61651"/>
    <cellStyle name="Total 9 6 5 4" xfId="61652"/>
    <cellStyle name="Total 9 6 5 5" xfId="61653"/>
    <cellStyle name="Total 9 6 5 6" xfId="61654"/>
    <cellStyle name="Total 9 6 5 7" xfId="61655"/>
    <cellStyle name="Total 9 6 5 8" xfId="61656"/>
    <cellStyle name="Total 9 6 5 9" xfId="61657"/>
    <cellStyle name="Total 9 6 6" xfId="61658"/>
    <cellStyle name="Total 9 6 7" xfId="61659"/>
    <cellStyle name="Total 9 6 8" xfId="61660"/>
    <cellStyle name="Total 9 6 9" xfId="61661"/>
    <cellStyle name="Total 9 7" xfId="61662"/>
    <cellStyle name="Total 9 7 10" xfId="61663"/>
    <cellStyle name="Total 9 7 11" xfId="61664"/>
    <cellStyle name="Total 9 7 12" xfId="61665"/>
    <cellStyle name="Total 9 7 13" xfId="61666"/>
    <cellStyle name="Total 9 7 14" xfId="61667"/>
    <cellStyle name="Total 9 7 2" xfId="61668"/>
    <cellStyle name="Total 9 7 3" xfId="61669"/>
    <cellStyle name="Total 9 7 4" xfId="61670"/>
    <cellStyle name="Total 9 7 5" xfId="61671"/>
    <cellStyle name="Total 9 7 6" xfId="61672"/>
    <cellStyle name="Total 9 7 7" xfId="61673"/>
    <cellStyle name="Total 9 7 8" xfId="61674"/>
    <cellStyle name="Total 9 7 9" xfId="61675"/>
    <cellStyle name="Total 9 8" xfId="61676"/>
    <cellStyle name="Total 9 8 10" xfId="61677"/>
    <cellStyle name="Total 9 8 11" xfId="61678"/>
    <cellStyle name="Total 9 8 12" xfId="61679"/>
    <cellStyle name="Total 9 8 13" xfId="61680"/>
    <cellStyle name="Total 9 8 14" xfId="61681"/>
    <cellStyle name="Total 9 8 2" xfId="61682"/>
    <cellStyle name="Total 9 8 3" xfId="61683"/>
    <cellStyle name="Total 9 8 4" xfId="61684"/>
    <cellStyle name="Total 9 8 5" xfId="61685"/>
    <cellStyle name="Total 9 8 6" xfId="61686"/>
    <cellStyle name="Total 9 8 7" xfId="61687"/>
    <cellStyle name="Total 9 8 8" xfId="61688"/>
    <cellStyle name="Total 9 8 9" xfId="61689"/>
    <cellStyle name="Total 9 9" xfId="61690"/>
    <cellStyle name="Total 9 9 10" xfId="61691"/>
    <cellStyle name="Total 9 9 11" xfId="61692"/>
    <cellStyle name="Total 9 9 12" xfId="61693"/>
    <cellStyle name="Total 9 9 13" xfId="61694"/>
    <cellStyle name="Total 9 9 14" xfId="61695"/>
    <cellStyle name="Total 9 9 2" xfId="61696"/>
    <cellStyle name="Total 9 9 3" xfId="61697"/>
    <cellStyle name="Total 9 9 4" xfId="61698"/>
    <cellStyle name="Total 9 9 5" xfId="61699"/>
    <cellStyle name="Total 9 9 6" xfId="61700"/>
    <cellStyle name="Total 9 9 7" xfId="61701"/>
    <cellStyle name="Total 9 9 8" xfId="61702"/>
    <cellStyle name="Total 9 9 9" xfId="61703"/>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F0DDAE"/>
      <color rgb="FFEEAA00"/>
      <color rgb="FFE69B04"/>
      <color rgb="FFD6A300"/>
      <color rgb="FFEEB500"/>
      <color rgb="FFF4E6C4"/>
      <color rgb="FFB8C579"/>
      <color rgb="FFF2F2F2"/>
      <color rgb="FF777777"/>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0</xdr:col>
      <xdr:colOff>433918</xdr:colOff>
      <xdr:row>0</xdr:row>
      <xdr:rowOff>599077</xdr:rowOff>
    </xdr:to>
    <xdr:pic>
      <xdr:nvPicPr>
        <xdr:cNvPr id="7" name="Picture 6" descr="EarthCraft_Logo_LightCommercial.jpg">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1" cstate="print"/>
        <a:stretch>
          <a:fillRect/>
        </a:stretch>
      </xdr:blipFill>
      <xdr:spPr>
        <a:xfrm>
          <a:off x="0" y="104775"/>
          <a:ext cx="433918" cy="4943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115069</xdr:colOff>
      <xdr:row>1</xdr:row>
      <xdr:rowOff>62441</xdr:rowOff>
    </xdr:from>
    <xdr:to>
      <xdr:col>1</xdr:col>
      <xdr:colOff>553991</xdr:colOff>
      <xdr:row>3</xdr:row>
      <xdr:rowOff>157800</xdr:rowOff>
    </xdr:to>
    <xdr:pic>
      <xdr:nvPicPr>
        <xdr:cNvPr id="2" name="Picture 1" descr="EarthCraft_Logo_LightCommercial.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334144" y="300566"/>
          <a:ext cx="438922" cy="4954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6"/>
  <sheetViews>
    <sheetView showGridLines="0" zoomScaleNormal="100" zoomScaleSheetLayoutView="100" workbookViewId="0">
      <selection activeCell="B10" sqref="B10:E10"/>
    </sheetView>
  </sheetViews>
  <sheetFormatPr defaultRowHeight="10.5" x14ac:dyDescent="0.15"/>
  <cols>
    <col min="1" max="1" width="23.5703125" style="2" customWidth="1"/>
    <col min="2" max="2" width="39.28515625" style="2" customWidth="1"/>
    <col min="3" max="5" width="10.28515625" style="2" customWidth="1"/>
    <col min="6" max="9" width="9.140625" style="2"/>
    <col min="10" max="10" width="0" style="2" hidden="1" customWidth="1"/>
    <col min="11" max="227" width="9.140625" style="2"/>
    <col min="228" max="228" width="3.7109375" style="2" customWidth="1"/>
    <col min="229" max="229" width="11.7109375" style="2" customWidth="1"/>
    <col min="230" max="230" width="3.7109375" style="2" customWidth="1"/>
    <col min="231" max="232" width="11.7109375" style="2" customWidth="1"/>
    <col min="233" max="234" width="3.7109375" style="2" customWidth="1"/>
    <col min="235" max="237" width="11.7109375" style="2" customWidth="1"/>
    <col min="238" max="238" width="3.7109375" style="2" customWidth="1"/>
    <col min="239" max="239" width="0" style="2" hidden="1" customWidth="1"/>
    <col min="240" max="483" width="9.140625" style="2"/>
    <col min="484" max="484" width="3.7109375" style="2" customWidth="1"/>
    <col min="485" max="485" width="11.7109375" style="2" customWidth="1"/>
    <col min="486" max="486" width="3.7109375" style="2" customWidth="1"/>
    <col min="487" max="488" width="11.7109375" style="2" customWidth="1"/>
    <col min="489" max="490" width="3.7109375" style="2" customWidth="1"/>
    <col min="491" max="493" width="11.7109375" style="2" customWidth="1"/>
    <col min="494" max="494" width="3.7109375" style="2" customWidth="1"/>
    <col min="495" max="495" width="0" style="2" hidden="1" customWidth="1"/>
    <col min="496" max="739" width="9.140625" style="2"/>
    <col min="740" max="740" width="3.7109375" style="2" customWidth="1"/>
    <col min="741" max="741" width="11.7109375" style="2" customWidth="1"/>
    <col min="742" max="742" width="3.7109375" style="2" customWidth="1"/>
    <col min="743" max="744" width="11.7109375" style="2" customWidth="1"/>
    <col min="745" max="746" width="3.7109375" style="2" customWidth="1"/>
    <col min="747" max="749" width="11.7109375" style="2" customWidth="1"/>
    <col min="750" max="750" width="3.7109375" style="2" customWidth="1"/>
    <col min="751" max="751" width="0" style="2" hidden="1" customWidth="1"/>
    <col min="752" max="995" width="9.140625" style="2"/>
    <col min="996" max="996" width="3.7109375" style="2" customWidth="1"/>
    <col min="997" max="997" width="11.7109375" style="2" customWidth="1"/>
    <col min="998" max="998" width="3.7109375" style="2" customWidth="1"/>
    <col min="999" max="1000" width="11.7109375" style="2" customWidth="1"/>
    <col min="1001" max="1002" width="3.7109375" style="2" customWidth="1"/>
    <col min="1003" max="1005" width="11.7109375" style="2" customWidth="1"/>
    <col min="1006" max="1006" width="3.7109375" style="2" customWidth="1"/>
    <col min="1007" max="1007" width="0" style="2" hidden="1" customWidth="1"/>
    <col min="1008" max="1251" width="9.140625" style="2"/>
    <col min="1252" max="1252" width="3.7109375" style="2" customWidth="1"/>
    <col min="1253" max="1253" width="11.7109375" style="2" customWidth="1"/>
    <col min="1254" max="1254" width="3.7109375" style="2" customWidth="1"/>
    <col min="1255" max="1256" width="11.7109375" style="2" customWidth="1"/>
    <col min="1257" max="1258" width="3.7109375" style="2" customWidth="1"/>
    <col min="1259" max="1261" width="11.7109375" style="2" customWidth="1"/>
    <col min="1262" max="1262" width="3.7109375" style="2" customWidth="1"/>
    <col min="1263" max="1263" width="0" style="2" hidden="1" customWidth="1"/>
    <col min="1264" max="1507" width="9.140625" style="2"/>
    <col min="1508" max="1508" width="3.7109375" style="2" customWidth="1"/>
    <col min="1509" max="1509" width="11.7109375" style="2" customWidth="1"/>
    <col min="1510" max="1510" width="3.7109375" style="2" customWidth="1"/>
    <col min="1511" max="1512" width="11.7109375" style="2" customWidth="1"/>
    <col min="1513" max="1514" width="3.7109375" style="2" customWidth="1"/>
    <col min="1515" max="1517" width="11.7109375" style="2" customWidth="1"/>
    <col min="1518" max="1518" width="3.7109375" style="2" customWidth="1"/>
    <col min="1519" max="1519" width="0" style="2" hidden="1" customWidth="1"/>
    <col min="1520" max="1763" width="9.140625" style="2"/>
    <col min="1764" max="1764" width="3.7109375" style="2" customWidth="1"/>
    <col min="1765" max="1765" width="11.7109375" style="2" customWidth="1"/>
    <col min="1766" max="1766" width="3.7109375" style="2" customWidth="1"/>
    <col min="1767" max="1768" width="11.7109375" style="2" customWidth="1"/>
    <col min="1769" max="1770" width="3.7109375" style="2" customWidth="1"/>
    <col min="1771" max="1773" width="11.7109375" style="2" customWidth="1"/>
    <col min="1774" max="1774" width="3.7109375" style="2" customWidth="1"/>
    <col min="1775" max="1775" width="0" style="2" hidden="1" customWidth="1"/>
    <col min="1776" max="2019" width="9.140625" style="2"/>
    <col min="2020" max="2020" width="3.7109375" style="2" customWidth="1"/>
    <col min="2021" max="2021" width="11.7109375" style="2" customWidth="1"/>
    <col min="2022" max="2022" width="3.7109375" style="2" customWidth="1"/>
    <col min="2023" max="2024" width="11.7109375" style="2" customWidth="1"/>
    <col min="2025" max="2026" width="3.7109375" style="2" customWidth="1"/>
    <col min="2027" max="2029" width="11.7109375" style="2" customWidth="1"/>
    <col min="2030" max="2030" width="3.7109375" style="2" customWidth="1"/>
    <col min="2031" max="2031" width="0" style="2" hidden="1" customWidth="1"/>
    <col min="2032" max="2275" width="9.140625" style="2"/>
    <col min="2276" max="2276" width="3.7109375" style="2" customWidth="1"/>
    <col min="2277" max="2277" width="11.7109375" style="2" customWidth="1"/>
    <col min="2278" max="2278" width="3.7109375" style="2" customWidth="1"/>
    <col min="2279" max="2280" width="11.7109375" style="2" customWidth="1"/>
    <col min="2281" max="2282" width="3.7109375" style="2" customWidth="1"/>
    <col min="2283" max="2285" width="11.7109375" style="2" customWidth="1"/>
    <col min="2286" max="2286" width="3.7109375" style="2" customWidth="1"/>
    <col min="2287" max="2287" width="0" style="2" hidden="1" customWidth="1"/>
    <col min="2288" max="2531" width="9.140625" style="2"/>
    <col min="2532" max="2532" width="3.7109375" style="2" customWidth="1"/>
    <col min="2533" max="2533" width="11.7109375" style="2" customWidth="1"/>
    <col min="2534" max="2534" width="3.7109375" style="2" customWidth="1"/>
    <col min="2535" max="2536" width="11.7109375" style="2" customWidth="1"/>
    <col min="2537" max="2538" width="3.7109375" style="2" customWidth="1"/>
    <col min="2539" max="2541" width="11.7109375" style="2" customWidth="1"/>
    <col min="2542" max="2542" width="3.7109375" style="2" customWidth="1"/>
    <col min="2543" max="2543" width="0" style="2" hidden="1" customWidth="1"/>
    <col min="2544" max="2787" width="9.140625" style="2"/>
    <col min="2788" max="2788" width="3.7109375" style="2" customWidth="1"/>
    <col min="2789" max="2789" width="11.7109375" style="2" customWidth="1"/>
    <col min="2790" max="2790" width="3.7109375" style="2" customWidth="1"/>
    <col min="2791" max="2792" width="11.7109375" style="2" customWidth="1"/>
    <col min="2793" max="2794" width="3.7109375" style="2" customWidth="1"/>
    <col min="2795" max="2797" width="11.7109375" style="2" customWidth="1"/>
    <col min="2798" max="2798" width="3.7109375" style="2" customWidth="1"/>
    <col min="2799" max="2799" width="0" style="2" hidden="1" customWidth="1"/>
    <col min="2800" max="3043" width="9.140625" style="2"/>
    <col min="3044" max="3044" width="3.7109375" style="2" customWidth="1"/>
    <col min="3045" max="3045" width="11.7109375" style="2" customWidth="1"/>
    <col min="3046" max="3046" width="3.7109375" style="2" customWidth="1"/>
    <col min="3047" max="3048" width="11.7109375" style="2" customWidth="1"/>
    <col min="3049" max="3050" width="3.7109375" style="2" customWidth="1"/>
    <col min="3051" max="3053" width="11.7109375" style="2" customWidth="1"/>
    <col min="3054" max="3054" width="3.7109375" style="2" customWidth="1"/>
    <col min="3055" max="3055" width="0" style="2" hidden="1" customWidth="1"/>
    <col min="3056" max="3299" width="9.140625" style="2"/>
    <col min="3300" max="3300" width="3.7109375" style="2" customWidth="1"/>
    <col min="3301" max="3301" width="11.7109375" style="2" customWidth="1"/>
    <col min="3302" max="3302" width="3.7109375" style="2" customWidth="1"/>
    <col min="3303" max="3304" width="11.7109375" style="2" customWidth="1"/>
    <col min="3305" max="3306" width="3.7109375" style="2" customWidth="1"/>
    <col min="3307" max="3309" width="11.7109375" style="2" customWidth="1"/>
    <col min="3310" max="3310" width="3.7109375" style="2" customWidth="1"/>
    <col min="3311" max="3311" width="0" style="2" hidden="1" customWidth="1"/>
    <col min="3312" max="3555" width="9.140625" style="2"/>
    <col min="3556" max="3556" width="3.7109375" style="2" customWidth="1"/>
    <col min="3557" max="3557" width="11.7109375" style="2" customWidth="1"/>
    <col min="3558" max="3558" width="3.7109375" style="2" customWidth="1"/>
    <col min="3559" max="3560" width="11.7109375" style="2" customWidth="1"/>
    <col min="3561" max="3562" width="3.7109375" style="2" customWidth="1"/>
    <col min="3563" max="3565" width="11.7109375" style="2" customWidth="1"/>
    <col min="3566" max="3566" width="3.7109375" style="2" customWidth="1"/>
    <col min="3567" max="3567" width="0" style="2" hidden="1" customWidth="1"/>
    <col min="3568" max="3811" width="9.140625" style="2"/>
    <col min="3812" max="3812" width="3.7109375" style="2" customWidth="1"/>
    <col min="3813" max="3813" width="11.7109375" style="2" customWidth="1"/>
    <col min="3814" max="3814" width="3.7109375" style="2" customWidth="1"/>
    <col min="3815" max="3816" width="11.7109375" style="2" customWidth="1"/>
    <col min="3817" max="3818" width="3.7109375" style="2" customWidth="1"/>
    <col min="3819" max="3821" width="11.7109375" style="2" customWidth="1"/>
    <col min="3822" max="3822" width="3.7109375" style="2" customWidth="1"/>
    <col min="3823" max="3823" width="0" style="2" hidden="1" customWidth="1"/>
    <col min="3824" max="4067" width="9.140625" style="2"/>
    <col min="4068" max="4068" width="3.7109375" style="2" customWidth="1"/>
    <col min="4069" max="4069" width="11.7109375" style="2" customWidth="1"/>
    <col min="4070" max="4070" width="3.7109375" style="2" customWidth="1"/>
    <col min="4071" max="4072" width="11.7109375" style="2" customWidth="1"/>
    <col min="4073" max="4074" width="3.7109375" style="2" customWidth="1"/>
    <col min="4075" max="4077" width="11.7109375" style="2" customWidth="1"/>
    <col min="4078" max="4078" width="3.7109375" style="2" customWidth="1"/>
    <col min="4079" max="4079" width="0" style="2" hidden="1" customWidth="1"/>
    <col min="4080" max="4323" width="9.140625" style="2"/>
    <col min="4324" max="4324" width="3.7109375" style="2" customWidth="1"/>
    <col min="4325" max="4325" width="11.7109375" style="2" customWidth="1"/>
    <col min="4326" max="4326" width="3.7109375" style="2" customWidth="1"/>
    <col min="4327" max="4328" width="11.7109375" style="2" customWidth="1"/>
    <col min="4329" max="4330" width="3.7109375" style="2" customWidth="1"/>
    <col min="4331" max="4333" width="11.7109375" style="2" customWidth="1"/>
    <col min="4334" max="4334" width="3.7109375" style="2" customWidth="1"/>
    <col min="4335" max="4335" width="0" style="2" hidden="1" customWidth="1"/>
    <col min="4336" max="4579" width="9.140625" style="2"/>
    <col min="4580" max="4580" width="3.7109375" style="2" customWidth="1"/>
    <col min="4581" max="4581" width="11.7109375" style="2" customWidth="1"/>
    <col min="4582" max="4582" width="3.7109375" style="2" customWidth="1"/>
    <col min="4583" max="4584" width="11.7109375" style="2" customWidth="1"/>
    <col min="4585" max="4586" width="3.7109375" style="2" customWidth="1"/>
    <col min="4587" max="4589" width="11.7109375" style="2" customWidth="1"/>
    <col min="4590" max="4590" width="3.7109375" style="2" customWidth="1"/>
    <col min="4591" max="4591" width="0" style="2" hidden="1" customWidth="1"/>
    <col min="4592" max="4835" width="9.140625" style="2"/>
    <col min="4836" max="4836" width="3.7109375" style="2" customWidth="1"/>
    <col min="4837" max="4837" width="11.7109375" style="2" customWidth="1"/>
    <col min="4838" max="4838" width="3.7109375" style="2" customWidth="1"/>
    <col min="4839" max="4840" width="11.7109375" style="2" customWidth="1"/>
    <col min="4841" max="4842" width="3.7109375" style="2" customWidth="1"/>
    <col min="4843" max="4845" width="11.7109375" style="2" customWidth="1"/>
    <col min="4846" max="4846" width="3.7109375" style="2" customWidth="1"/>
    <col min="4847" max="4847" width="0" style="2" hidden="1" customWidth="1"/>
    <col min="4848" max="5091" width="9.140625" style="2"/>
    <col min="5092" max="5092" width="3.7109375" style="2" customWidth="1"/>
    <col min="5093" max="5093" width="11.7109375" style="2" customWidth="1"/>
    <col min="5094" max="5094" width="3.7109375" style="2" customWidth="1"/>
    <col min="5095" max="5096" width="11.7109375" style="2" customWidth="1"/>
    <col min="5097" max="5098" width="3.7109375" style="2" customWidth="1"/>
    <col min="5099" max="5101" width="11.7109375" style="2" customWidth="1"/>
    <col min="5102" max="5102" width="3.7109375" style="2" customWidth="1"/>
    <col min="5103" max="5103" width="0" style="2" hidden="1" customWidth="1"/>
    <col min="5104" max="5347" width="9.140625" style="2"/>
    <col min="5348" max="5348" width="3.7109375" style="2" customWidth="1"/>
    <col min="5349" max="5349" width="11.7109375" style="2" customWidth="1"/>
    <col min="5350" max="5350" width="3.7109375" style="2" customWidth="1"/>
    <col min="5351" max="5352" width="11.7109375" style="2" customWidth="1"/>
    <col min="5353" max="5354" width="3.7109375" style="2" customWidth="1"/>
    <col min="5355" max="5357" width="11.7109375" style="2" customWidth="1"/>
    <col min="5358" max="5358" width="3.7109375" style="2" customWidth="1"/>
    <col min="5359" max="5359" width="0" style="2" hidden="1" customWidth="1"/>
    <col min="5360" max="5603" width="9.140625" style="2"/>
    <col min="5604" max="5604" width="3.7109375" style="2" customWidth="1"/>
    <col min="5605" max="5605" width="11.7109375" style="2" customWidth="1"/>
    <col min="5606" max="5606" width="3.7109375" style="2" customWidth="1"/>
    <col min="5607" max="5608" width="11.7109375" style="2" customWidth="1"/>
    <col min="5609" max="5610" width="3.7109375" style="2" customWidth="1"/>
    <col min="5611" max="5613" width="11.7109375" style="2" customWidth="1"/>
    <col min="5614" max="5614" width="3.7109375" style="2" customWidth="1"/>
    <col min="5615" max="5615" width="0" style="2" hidden="1" customWidth="1"/>
    <col min="5616" max="5859" width="9.140625" style="2"/>
    <col min="5860" max="5860" width="3.7109375" style="2" customWidth="1"/>
    <col min="5861" max="5861" width="11.7109375" style="2" customWidth="1"/>
    <col min="5862" max="5862" width="3.7109375" style="2" customWidth="1"/>
    <col min="5863" max="5864" width="11.7109375" style="2" customWidth="1"/>
    <col min="5865" max="5866" width="3.7109375" style="2" customWidth="1"/>
    <col min="5867" max="5869" width="11.7109375" style="2" customWidth="1"/>
    <col min="5870" max="5870" width="3.7109375" style="2" customWidth="1"/>
    <col min="5871" max="5871" width="0" style="2" hidden="1" customWidth="1"/>
    <col min="5872" max="6115" width="9.140625" style="2"/>
    <col min="6116" max="6116" width="3.7109375" style="2" customWidth="1"/>
    <col min="6117" max="6117" width="11.7109375" style="2" customWidth="1"/>
    <col min="6118" max="6118" width="3.7109375" style="2" customWidth="1"/>
    <col min="6119" max="6120" width="11.7109375" style="2" customWidth="1"/>
    <col min="6121" max="6122" width="3.7109375" style="2" customWidth="1"/>
    <col min="6123" max="6125" width="11.7109375" style="2" customWidth="1"/>
    <col min="6126" max="6126" width="3.7109375" style="2" customWidth="1"/>
    <col min="6127" max="6127" width="0" style="2" hidden="1" customWidth="1"/>
    <col min="6128" max="6371" width="9.140625" style="2"/>
    <col min="6372" max="6372" width="3.7109375" style="2" customWidth="1"/>
    <col min="6373" max="6373" width="11.7109375" style="2" customWidth="1"/>
    <col min="6374" max="6374" width="3.7109375" style="2" customWidth="1"/>
    <col min="6375" max="6376" width="11.7109375" style="2" customWidth="1"/>
    <col min="6377" max="6378" width="3.7109375" style="2" customWidth="1"/>
    <col min="6379" max="6381" width="11.7109375" style="2" customWidth="1"/>
    <col min="6382" max="6382" width="3.7109375" style="2" customWidth="1"/>
    <col min="6383" max="6383" width="0" style="2" hidden="1" customWidth="1"/>
    <col min="6384" max="6627" width="9.140625" style="2"/>
    <col min="6628" max="6628" width="3.7109375" style="2" customWidth="1"/>
    <col min="6629" max="6629" width="11.7109375" style="2" customWidth="1"/>
    <col min="6630" max="6630" width="3.7109375" style="2" customWidth="1"/>
    <col min="6631" max="6632" width="11.7109375" style="2" customWidth="1"/>
    <col min="6633" max="6634" width="3.7109375" style="2" customWidth="1"/>
    <col min="6635" max="6637" width="11.7109375" style="2" customWidth="1"/>
    <col min="6638" max="6638" width="3.7109375" style="2" customWidth="1"/>
    <col min="6639" max="6639" width="0" style="2" hidden="1" customWidth="1"/>
    <col min="6640" max="6883" width="9.140625" style="2"/>
    <col min="6884" max="6884" width="3.7109375" style="2" customWidth="1"/>
    <col min="6885" max="6885" width="11.7109375" style="2" customWidth="1"/>
    <col min="6886" max="6886" width="3.7109375" style="2" customWidth="1"/>
    <col min="6887" max="6888" width="11.7109375" style="2" customWidth="1"/>
    <col min="6889" max="6890" width="3.7109375" style="2" customWidth="1"/>
    <col min="6891" max="6893" width="11.7109375" style="2" customWidth="1"/>
    <col min="6894" max="6894" width="3.7109375" style="2" customWidth="1"/>
    <col min="6895" max="6895" width="0" style="2" hidden="1" customWidth="1"/>
    <col min="6896" max="7139" width="9.140625" style="2"/>
    <col min="7140" max="7140" width="3.7109375" style="2" customWidth="1"/>
    <col min="7141" max="7141" width="11.7109375" style="2" customWidth="1"/>
    <col min="7142" max="7142" width="3.7109375" style="2" customWidth="1"/>
    <col min="7143" max="7144" width="11.7109375" style="2" customWidth="1"/>
    <col min="7145" max="7146" width="3.7109375" style="2" customWidth="1"/>
    <col min="7147" max="7149" width="11.7109375" style="2" customWidth="1"/>
    <col min="7150" max="7150" width="3.7109375" style="2" customWidth="1"/>
    <col min="7151" max="7151" width="0" style="2" hidden="1" customWidth="1"/>
    <col min="7152" max="7395" width="9.140625" style="2"/>
    <col min="7396" max="7396" width="3.7109375" style="2" customWidth="1"/>
    <col min="7397" max="7397" width="11.7109375" style="2" customWidth="1"/>
    <col min="7398" max="7398" width="3.7109375" style="2" customWidth="1"/>
    <col min="7399" max="7400" width="11.7109375" style="2" customWidth="1"/>
    <col min="7401" max="7402" width="3.7109375" style="2" customWidth="1"/>
    <col min="7403" max="7405" width="11.7109375" style="2" customWidth="1"/>
    <col min="7406" max="7406" width="3.7109375" style="2" customWidth="1"/>
    <col min="7407" max="7407" width="0" style="2" hidden="1" customWidth="1"/>
    <col min="7408" max="7651" width="9.140625" style="2"/>
    <col min="7652" max="7652" width="3.7109375" style="2" customWidth="1"/>
    <col min="7653" max="7653" width="11.7109375" style="2" customWidth="1"/>
    <col min="7654" max="7654" width="3.7109375" style="2" customWidth="1"/>
    <col min="7655" max="7656" width="11.7109375" style="2" customWidth="1"/>
    <col min="7657" max="7658" width="3.7109375" style="2" customWidth="1"/>
    <col min="7659" max="7661" width="11.7109375" style="2" customWidth="1"/>
    <col min="7662" max="7662" width="3.7109375" style="2" customWidth="1"/>
    <col min="7663" max="7663" width="0" style="2" hidden="1" customWidth="1"/>
    <col min="7664" max="7907" width="9.140625" style="2"/>
    <col min="7908" max="7908" width="3.7109375" style="2" customWidth="1"/>
    <col min="7909" max="7909" width="11.7109375" style="2" customWidth="1"/>
    <col min="7910" max="7910" width="3.7109375" style="2" customWidth="1"/>
    <col min="7911" max="7912" width="11.7109375" style="2" customWidth="1"/>
    <col min="7913" max="7914" width="3.7109375" style="2" customWidth="1"/>
    <col min="7915" max="7917" width="11.7109375" style="2" customWidth="1"/>
    <col min="7918" max="7918" width="3.7109375" style="2" customWidth="1"/>
    <col min="7919" max="7919" width="0" style="2" hidden="1" customWidth="1"/>
    <col min="7920" max="8163" width="9.140625" style="2"/>
    <col min="8164" max="8164" width="3.7109375" style="2" customWidth="1"/>
    <col min="8165" max="8165" width="11.7109375" style="2" customWidth="1"/>
    <col min="8166" max="8166" width="3.7109375" style="2" customWidth="1"/>
    <col min="8167" max="8168" width="11.7109375" style="2" customWidth="1"/>
    <col min="8169" max="8170" width="3.7109375" style="2" customWidth="1"/>
    <col min="8171" max="8173" width="11.7109375" style="2" customWidth="1"/>
    <col min="8174" max="8174" width="3.7109375" style="2" customWidth="1"/>
    <col min="8175" max="8175" width="0" style="2" hidden="1" customWidth="1"/>
    <col min="8176" max="8419" width="9.140625" style="2"/>
    <col min="8420" max="8420" width="3.7109375" style="2" customWidth="1"/>
    <col min="8421" max="8421" width="11.7109375" style="2" customWidth="1"/>
    <col min="8422" max="8422" width="3.7109375" style="2" customWidth="1"/>
    <col min="8423" max="8424" width="11.7109375" style="2" customWidth="1"/>
    <col min="8425" max="8426" width="3.7109375" style="2" customWidth="1"/>
    <col min="8427" max="8429" width="11.7109375" style="2" customWidth="1"/>
    <col min="8430" max="8430" width="3.7109375" style="2" customWidth="1"/>
    <col min="8431" max="8431" width="0" style="2" hidden="1" customWidth="1"/>
    <col min="8432" max="8675" width="9.140625" style="2"/>
    <col min="8676" max="8676" width="3.7109375" style="2" customWidth="1"/>
    <col min="8677" max="8677" width="11.7109375" style="2" customWidth="1"/>
    <col min="8678" max="8678" width="3.7109375" style="2" customWidth="1"/>
    <col min="8679" max="8680" width="11.7109375" style="2" customWidth="1"/>
    <col min="8681" max="8682" width="3.7109375" style="2" customWidth="1"/>
    <col min="8683" max="8685" width="11.7109375" style="2" customWidth="1"/>
    <col min="8686" max="8686" width="3.7109375" style="2" customWidth="1"/>
    <col min="8687" max="8687" width="0" style="2" hidden="1" customWidth="1"/>
    <col min="8688" max="8931" width="9.140625" style="2"/>
    <col min="8932" max="8932" width="3.7109375" style="2" customWidth="1"/>
    <col min="8933" max="8933" width="11.7109375" style="2" customWidth="1"/>
    <col min="8934" max="8934" width="3.7109375" style="2" customWidth="1"/>
    <col min="8935" max="8936" width="11.7109375" style="2" customWidth="1"/>
    <col min="8937" max="8938" width="3.7109375" style="2" customWidth="1"/>
    <col min="8939" max="8941" width="11.7109375" style="2" customWidth="1"/>
    <col min="8942" max="8942" width="3.7109375" style="2" customWidth="1"/>
    <col min="8943" max="8943" width="0" style="2" hidden="1" customWidth="1"/>
    <col min="8944" max="9187" width="9.140625" style="2"/>
    <col min="9188" max="9188" width="3.7109375" style="2" customWidth="1"/>
    <col min="9189" max="9189" width="11.7109375" style="2" customWidth="1"/>
    <col min="9190" max="9190" width="3.7109375" style="2" customWidth="1"/>
    <col min="9191" max="9192" width="11.7109375" style="2" customWidth="1"/>
    <col min="9193" max="9194" width="3.7109375" style="2" customWidth="1"/>
    <col min="9195" max="9197" width="11.7109375" style="2" customWidth="1"/>
    <col min="9198" max="9198" width="3.7109375" style="2" customWidth="1"/>
    <col min="9199" max="9199" width="0" style="2" hidden="1" customWidth="1"/>
    <col min="9200" max="9443" width="9.140625" style="2"/>
    <col min="9444" max="9444" width="3.7109375" style="2" customWidth="1"/>
    <col min="9445" max="9445" width="11.7109375" style="2" customWidth="1"/>
    <col min="9446" max="9446" width="3.7109375" style="2" customWidth="1"/>
    <col min="9447" max="9448" width="11.7109375" style="2" customWidth="1"/>
    <col min="9449" max="9450" width="3.7109375" style="2" customWidth="1"/>
    <col min="9451" max="9453" width="11.7109375" style="2" customWidth="1"/>
    <col min="9454" max="9454" width="3.7109375" style="2" customWidth="1"/>
    <col min="9455" max="9455" width="0" style="2" hidden="1" customWidth="1"/>
    <col min="9456" max="9699" width="9.140625" style="2"/>
    <col min="9700" max="9700" width="3.7109375" style="2" customWidth="1"/>
    <col min="9701" max="9701" width="11.7109375" style="2" customWidth="1"/>
    <col min="9702" max="9702" width="3.7109375" style="2" customWidth="1"/>
    <col min="9703" max="9704" width="11.7109375" style="2" customWidth="1"/>
    <col min="9705" max="9706" width="3.7109375" style="2" customWidth="1"/>
    <col min="9707" max="9709" width="11.7109375" style="2" customWidth="1"/>
    <col min="9710" max="9710" width="3.7109375" style="2" customWidth="1"/>
    <col min="9711" max="9711" width="0" style="2" hidden="1" customWidth="1"/>
    <col min="9712" max="9955" width="9.140625" style="2"/>
    <col min="9956" max="9956" width="3.7109375" style="2" customWidth="1"/>
    <col min="9957" max="9957" width="11.7109375" style="2" customWidth="1"/>
    <col min="9958" max="9958" width="3.7109375" style="2" customWidth="1"/>
    <col min="9959" max="9960" width="11.7109375" style="2" customWidth="1"/>
    <col min="9961" max="9962" width="3.7109375" style="2" customWidth="1"/>
    <col min="9963" max="9965" width="11.7109375" style="2" customWidth="1"/>
    <col min="9966" max="9966" width="3.7109375" style="2" customWidth="1"/>
    <col min="9967" max="9967" width="0" style="2" hidden="1" customWidth="1"/>
    <col min="9968" max="10211" width="9.140625" style="2"/>
    <col min="10212" max="10212" width="3.7109375" style="2" customWidth="1"/>
    <col min="10213" max="10213" width="11.7109375" style="2" customWidth="1"/>
    <col min="10214" max="10214" width="3.7109375" style="2" customWidth="1"/>
    <col min="10215" max="10216" width="11.7109375" style="2" customWidth="1"/>
    <col min="10217" max="10218" width="3.7109375" style="2" customWidth="1"/>
    <col min="10219" max="10221" width="11.7109375" style="2" customWidth="1"/>
    <col min="10222" max="10222" width="3.7109375" style="2" customWidth="1"/>
    <col min="10223" max="10223" width="0" style="2" hidden="1" customWidth="1"/>
    <col min="10224" max="10467" width="9.140625" style="2"/>
    <col min="10468" max="10468" width="3.7109375" style="2" customWidth="1"/>
    <col min="10469" max="10469" width="11.7109375" style="2" customWidth="1"/>
    <col min="10470" max="10470" width="3.7109375" style="2" customWidth="1"/>
    <col min="10471" max="10472" width="11.7109375" style="2" customWidth="1"/>
    <col min="10473" max="10474" width="3.7109375" style="2" customWidth="1"/>
    <col min="10475" max="10477" width="11.7109375" style="2" customWidth="1"/>
    <col min="10478" max="10478" width="3.7109375" style="2" customWidth="1"/>
    <col min="10479" max="10479" width="0" style="2" hidden="1" customWidth="1"/>
    <col min="10480" max="10723" width="9.140625" style="2"/>
    <col min="10724" max="10724" width="3.7109375" style="2" customWidth="1"/>
    <col min="10725" max="10725" width="11.7109375" style="2" customWidth="1"/>
    <col min="10726" max="10726" width="3.7109375" style="2" customWidth="1"/>
    <col min="10727" max="10728" width="11.7109375" style="2" customWidth="1"/>
    <col min="10729" max="10730" width="3.7109375" style="2" customWidth="1"/>
    <col min="10731" max="10733" width="11.7109375" style="2" customWidth="1"/>
    <col min="10734" max="10734" width="3.7109375" style="2" customWidth="1"/>
    <col min="10735" max="10735" width="0" style="2" hidden="1" customWidth="1"/>
    <col min="10736" max="10979" width="9.140625" style="2"/>
    <col min="10980" max="10980" width="3.7109375" style="2" customWidth="1"/>
    <col min="10981" max="10981" width="11.7109375" style="2" customWidth="1"/>
    <col min="10982" max="10982" width="3.7109375" style="2" customWidth="1"/>
    <col min="10983" max="10984" width="11.7109375" style="2" customWidth="1"/>
    <col min="10985" max="10986" width="3.7109375" style="2" customWidth="1"/>
    <col min="10987" max="10989" width="11.7109375" style="2" customWidth="1"/>
    <col min="10990" max="10990" width="3.7109375" style="2" customWidth="1"/>
    <col min="10991" max="10991" width="0" style="2" hidden="1" customWidth="1"/>
    <col min="10992" max="11235" width="9.140625" style="2"/>
    <col min="11236" max="11236" width="3.7109375" style="2" customWidth="1"/>
    <col min="11237" max="11237" width="11.7109375" style="2" customWidth="1"/>
    <col min="11238" max="11238" width="3.7109375" style="2" customWidth="1"/>
    <col min="11239" max="11240" width="11.7109375" style="2" customWidth="1"/>
    <col min="11241" max="11242" width="3.7109375" style="2" customWidth="1"/>
    <col min="11243" max="11245" width="11.7109375" style="2" customWidth="1"/>
    <col min="11246" max="11246" width="3.7109375" style="2" customWidth="1"/>
    <col min="11247" max="11247" width="0" style="2" hidden="1" customWidth="1"/>
    <col min="11248" max="11491" width="9.140625" style="2"/>
    <col min="11492" max="11492" width="3.7109375" style="2" customWidth="1"/>
    <col min="11493" max="11493" width="11.7109375" style="2" customWidth="1"/>
    <col min="11494" max="11494" width="3.7109375" style="2" customWidth="1"/>
    <col min="11495" max="11496" width="11.7109375" style="2" customWidth="1"/>
    <col min="11497" max="11498" width="3.7109375" style="2" customWidth="1"/>
    <col min="11499" max="11501" width="11.7109375" style="2" customWidth="1"/>
    <col min="11502" max="11502" width="3.7109375" style="2" customWidth="1"/>
    <col min="11503" max="11503" width="0" style="2" hidden="1" customWidth="1"/>
    <col min="11504" max="11747" width="9.140625" style="2"/>
    <col min="11748" max="11748" width="3.7109375" style="2" customWidth="1"/>
    <col min="11749" max="11749" width="11.7109375" style="2" customWidth="1"/>
    <col min="11750" max="11750" width="3.7109375" style="2" customWidth="1"/>
    <col min="11751" max="11752" width="11.7109375" style="2" customWidth="1"/>
    <col min="11753" max="11754" width="3.7109375" style="2" customWidth="1"/>
    <col min="11755" max="11757" width="11.7109375" style="2" customWidth="1"/>
    <col min="11758" max="11758" width="3.7109375" style="2" customWidth="1"/>
    <col min="11759" max="11759" width="0" style="2" hidden="1" customWidth="1"/>
    <col min="11760" max="12003" width="9.140625" style="2"/>
    <col min="12004" max="12004" width="3.7109375" style="2" customWidth="1"/>
    <col min="12005" max="12005" width="11.7109375" style="2" customWidth="1"/>
    <col min="12006" max="12006" width="3.7109375" style="2" customWidth="1"/>
    <col min="12007" max="12008" width="11.7109375" style="2" customWidth="1"/>
    <col min="12009" max="12010" width="3.7109375" style="2" customWidth="1"/>
    <col min="12011" max="12013" width="11.7109375" style="2" customWidth="1"/>
    <col min="12014" max="12014" width="3.7109375" style="2" customWidth="1"/>
    <col min="12015" max="12015" width="0" style="2" hidden="1" customWidth="1"/>
    <col min="12016" max="12259" width="9.140625" style="2"/>
    <col min="12260" max="12260" width="3.7109375" style="2" customWidth="1"/>
    <col min="12261" max="12261" width="11.7109375" style="2" customWidth="1"/>
    <col min="12262" max="12262" width="3.7109375" style="2" customWidth="1"/>
    <col min="12263" max="12264" width="11.7109375" style="2" customWidth="1"/>
    <col min="12265" max="12266" width="3.7109375" style="2" customWidth="1"/>
    <col min="12267" max="12269" width="11.7109375" style="2" customWidth="1"/>
    <col min="12270" max="12270" width="3.7109375" style="2" customWidth="1"/>
    <col min="12271" max="12271" width="0" style="2" hidden="1" customWidth="1"/>
    <col min="12272" max="12515" width="9.140625" style="2"/>
    <col min="12516" max="12516" width="3.7109375" style="2" customWidth="1"/>
    <col min="12517" max="12517" width="11.7109375" style="2" customWidth="1"/>
    <col min="12518" max="12518" width="3.7109375" style="2" customWidth="1"/>
    <col min="12519" max="12520" width="11.7109375" style="2" customWidth="1"/>
    <col min="12521" max="12522" width="3.7109375" style="2" customWidth="1"/>
    <col min="12523" max="12525" width="11.7109375" style="2" customWidth="1"/>
    <col min="12526" max="12526" width="3.7109375" style="2" customWidth="1"/>
    <col min="12527" max="12527" width="0" style="2" hidden="1" customWidth="1"/>
    <col min="12528" max="12771" width="9.140625" style="2"/>
    <col min="12772" max="12772" width="3.7109375" style="2" customWidth="1"/>
    <col min="12773" max="12773" width="11.7109375" style="2" customWidth="1"/>
    <col min="12774" max="12774" width="3.7109375" style="2" customWidth="1"/>
    <col min="12775" max="12776" width="11.7109375" style="2" customWidth="1"/>
    <col min="12777" max="12778" width="3.7109375" style="2" customWidth="1"/>
    <col min="12779" max="12781" width="11.7109375" style="2" customWidth="1"/>
    <col min="12782" max="12782" width="3.7109375" style="2" customWidth="1"/>
    <col min="12783" max="12783" width="0" style="2" hidden="1" customWidth="1"/>
    <col min="12784" max="13027" width="9.140625" style="2"/>
    <col min="13028" max="13028" width="3.7109375" style="2" customWidth="1"/>
    <col min="13029" max="13029" width="11.7109375" style="2" customWidth="1"/>
    <col min="13030" max="13030" width="3.7109375" style="2" customWidth="1"/>
    <col min="13031" max="13032" width="11.7109375" style="2" customWidth="1"/>
    <col min="13033" max="13034" width="3.7109375" style="2" customWidth="1"/>
    <col min="13035" max="13037" width="11.7109375" style="2" customWidth="1"/>
    <col min="13038" max="13038" width="3.7109375" style="2" customWidth="1"/>
    <col min="13039" max="13039" width="0" style="2" hidden="1" customWidth="1"/>
    <col min="13040" max="13283" width="9.140625" style="2"/>
    <col min="13284" max="13284" width="3.7109375" style="2" customWidth="1"/>
    <col min="13285" max="13285" width="11.7109375" style="2" customWidth="1"/>
    <col min="13286" max="13286" width="3.7109375" style="2" customWidth="1"/>
    <col min="13287" max="13288" width="11.7109375" style="2" customWidth="1"/>
    <col min="13289" max="13290" width="3.7109375" style="2" customWidth="1"/>
    <col min="13291" max="13293" width="11.7109375" style="2" customWidth="1"/>
    <col min="13294" max="13294" width="3.7109375" style="2" customWidth="1"/>
    <col min="13295" max="13295" width="0" style="2" hidden="1" customWidth="1"/>
    <col min="13296" max="13539" width="9.140625" style="2"/>
    <col min="13540" max="13540" width="3.7109375" style="2" customWidth="1"/>
    <col min="13541" max="13541" width="11.7109375" style="2" customWidth="1"/>
    <col min="13542" max="13542" width="3.7109375" style="2" customWidth="1"/>
    <col min="13543" max="13544" width="11.7109375" style="2" customWidth="1"/>
    <col min="13545" max="13546" width="3.7109375" style="2" customWidth="1"/>
    <col min="13547" max="13549" width="11.7109375" style="2" customWidth="1"/>
    <col min="13550" max="13550" width="3.7109375" style="2" customWidth="1"/>
    <col min="13551" max="13551" width="0" style="2" hidden="1" customWidth="1"/>
    <col min="13552" max="13795" width="9.140625" style="2"/>
    <col min="13796" max="13796" width="3.7109375" style="2" customWidth="1"/>
    <col min="13797" max="13797" width="11.7109375" style="2" customWidth="1"/>
    <col min="13798" max="13798" width="3.7109375" style="2" customWidth="1"/>
    <col min="13799" max="13800" width="11.7109375" style="2" customWidth="1"/>
    <col min="13801" max="13802" width="3.7109375" style="2" customWidth="1"/>
    <col min="13803" max="13805" width="11.7109375" style="2" customWidth="1"/>
    <col min="13806" max="13806" width="3.7109375" style="2" customWidth="1"/>
    <col min="13807" max="13807" width="0" style="2" hidden="1" customWidth="1"/>
    <col min="13808" max="14051" width="9.140625" style="2"/>
    <col min="14052" max="14052" width="3.7109375" style="2" customWidth="1"/>
    <col min="14053" max="14053" width="11.7109375" style="2" customWidth="1"/>
    <col min="14054" max="14054" width="3.7109375" style="2" customWidth="1"/>
    <col min="14055" max="14056" width="11.7109375" style="2" customWidth="1"/>
    <col min="14057" max="14058" width="3.7109375" style="2" customWidth="1"/>
    <col min="14059" max="14061" width="11.7109375" style="2" customWidth="1"/>
    <col min="14062" max="14062" width="3.7109375" style="2" customWidth="1"/>
    <col min="14063" max="14063" width="0" style="2" hidden="1" customWidth="1"/>
    <col min="14064" max="14307" width="9.140625" style="2"/>
    <col min="14308" max="14308" width="3.7109375" style="2" customWidth="1"/>
    <col min="14309" max="14309" width="11.7109375" style="2" customWidth="1"/>
    <col min="14310" max="14310" width="3.7109375" style="2" customWidth="1"/>
    <col min="14311" max="14312" width="11.7109375" style="2" customWidth="1"/>
    <col min="14313" max="14314" width="3.7109375" style="2" customWidth="1"/>
    <col min="14315" max="14317" width="11.7109375" style="2" customWidth="1"/>
    <col min="14318" max="14318" width="3.7109375" style="2" customWidth="1"/>
    <col min="14319" max="14319" width="0" style="2" hidden="1" customWidth="1"/>
    <col min="14320" max="14563" width="9.140625" style="2"/>
    <col min="14564" max="14564" width="3.7109375" style="2" customWidth="1"/>
    <col min="14565" max="14565" width="11.7109375" style="2" customWidth="1"/>
    <col min="14566" max="14566" width="3.7109375" style="2" customWidth="1"/>
    <col min="14567" max="14568" width="11.7109375" style="2" customWidth="1"/>
    <col min="14569" max="14570" width="3.7109375" style="2" customWidth="1"/>
    <col min="14571" max="14573" width="11.7109375" style="2" customWidth="1"/>
    <col min="14574" max="14574" width="3.7109375" style="2" customWidth="1"/>
    <col min="14575" max="14575" width="0" style="2" hidden="1" customWidth="1"/>
    <col min="14576" max="14819" width="9.140625" style="2"/>
    <col min="14820" max="14820" width="3.7109375" style="2" customWidth="1"/>
    <col min="14821" max="14821" width="11.7109375" style="2" customWidth="1"/>
    <col min="14822" max="14822" width="3.7109375" style="2" customWidth="1"/>
    <col min="14823" max="14824" width="11.7109375" style="2" customWidth="1"/>
    <col min="14825" max="14826" width="3.7109375" style="2" customWidth="1"/>
    <col min="14827" max="14829" width="11.7109375" style="2" customWidth="1"/>
    <col min="14830" max="14830" width="3.7109375" style="2" customWidth="1"/>
    <col min="14831" max="14831" width="0" style="2" hidden="1" customWidth="1"/>
    <col min="14832" max="15075" width="9.140625" style="2"/>
    <col min="15076" max="15076" width="3.7109375" style="2" customWidth="1"/>
    <col min="15077" max="15077" width="11.7109375" style="2" customWidth="1"/>
    <col min="15078" max="15078" width="3.7109375" style="2" customWidth="1"/>
    <col min="15079" max="15080" width="11.7109375" style="2" customWidth="1"/>
    <col min="15081" max="15082" width="3.7109375" style="2" customWidth="1"/>
    <col min="15083" max="15085" width="11.7109375" style="2" customWidth="1"/>
    <col min="15086" max="15086" width="3.7109375" style="2" customWidth="1"/>
    <col min="15087" max="15087" width="0" style="2" hidden="1" customWidth="1"/>
    <col min="15088" max="15331" width="9.140625" style="2"/>
    <col min="15332" max="15332" width="3.7109375" style="2" customWidth="1"/>
    <col min="15333" max="15333" width="11.7109375" style="2" customWidth="1"/>
    <col min="15334" max="15334" width="3.7109375" style="2" customWidth="1"/>
    <col min="15335" max="15336" width="11.7109375" style="2" customWidth="1"/>
    <col min="15337" max="15338" width="3.7109375" style="2" customWidth="1"/>
    <col min="15339" max="15341" width="11.7109375" style="2" customWidth="1"/>
    <col min="15342" max="15342" width="3.7109375" style="2" customWidth="1"/>
    <col min="15343" max="15343" width="0" style="2" hidden="1" customWidth="1"/>
    <col min="15344" max="15587" width="9.140625" style="2"/>
    <col min="15588" max="15588" width="3.7109375" style="2" customWidth="1"/>
    <col min="15589" max="15589" width="11.7109375" style="2" customWidth="1"/>
    <col min="15590" max="15590" width="3.7109375" style="2" customWidth="1"/>
    <col min="15591" max="15592" width="11.7109375" style="2" customWidth="1"/>
    <col min="15593" max="15594" width="3.7109375" style="2" customWidth="1"/>
    <col min="15595" max="15597" width="11.7109375" style="2" customWidth="1"/>
    <col min="15598" max="15598" width="3.7109375" style="2" customWidth="1"/>
    <col min="15599" max="15599" width="0" style="2" hidden="1" customWidth="1"/>
    <col min="15600" max="15843" width="9.140625" style="2"/>
    <col min="15844" max="15844" width="3.7109375" style="2" customWidth="1"/>
    <col min="15845" max="15845" width="11.7109375" style="2" customWidth="1"/>
    <col min="15846" max="15846" width="3.7109375" style="2" customWidth="1"/>
    <col min="15847" max="15848" width="11.7109375" style="2" customWidth="1"/>
    <col min="15849" max="15850" width="3.7109375" style="2" customWidth="1"/>
    <col min="15851" max="15853" width="11.7109375" style="2" customWidth="1"/>
    <col min="15854" max="15854" width="3.7109375" style="2" customWidth="1"/>
    <col min="15855" max="15855" width="0" style="2" hidden="1" customWidth="1"/>
    <col min="15856" max="16099" width="9.140625" style="2"/>
    <col min="16100" max="16100" width="3.7109375" style="2" customWidth="1"/>
    <col min="16101" max="16101" width="11.7109375" style="2" customWidth="1"/>
    <col min="16102" max="16102" width="3.7109375" style="2" customWidth="1"/>
    <col min="16103" max="16104" width="11.7109375" style="2" customWidth="1"/>
    <col min="16105" max="16106" width="3.7109375" style="2" customWidth="1"/>
    <col min="16107" max="16109" width="11.7109375" style="2" customWidth="1"/>
    <col min="16110" max="16110" width="3.7109375" style="2" customWidth="1"/>
    <col min="16111" max="16111" width="0" style="2" hidden="1" customWidth="1"/>
    <col min="16112" max="16384" width="9.140625" style="2"/>
  </cols>
  <sheetData>
    <row r="1" spans="1:10" s="5" customFormat="1" ht="54.75" customHeight="1" x14ac:dyDescent="0.25">
      <c r="A1" s="275" t="s">
        <v>118</v>
      </c>
      <c r="B1" s="275"/>
      <c r="C1" s="275"/>
      <c r="D1" s="275"/>
      <c r="E1" s="275"/>
    </row>
    <row r="2" spans="1:10" ht="11.25" x14ac:dyDescent="0.15">
      <c r="A2" s="278" t="s">
        <v>113</v>
      </c>
      <c r="B2" s="279"/>
      <c r="C2" s="279"/>
      <c r="D2" s="279"/>
      <c r="E2" s="280"/>
      <c r="J2" s="2" t="s">
        <v>133</v>
      </c>
    </row>
    <row r="3" spans="1:10" x14ac:dyDescent="0.15">
      <c r="A3" s="31" t="s">
        <v>119</v>
      </c>
      <c r="B3" s="276"/>
      <c r="C3" s="276"/>
      <c r="D3" s="276"/>
      <c r="E3" s="277"/>
      <c r="J3" s="2" t="s">
        <v>134</v>
      </c>
    </row>
    <row r="4" spans="1:10" x14ac:dyDescent="0.15">
      <c r="A4" s="6" t="s">
        <v>120</v>
      </c>
      <c r="B4" s="249"/>
      <c r="C4" s="249"/>
      <c r="D4" s="249"/>
      <c r="E4" s="250"/>
    </row>
    <row r="5" spans="1:10" x14ac:dyDescent="0.15">
      <c r="A5" s="6" t="s">
        <v>121</v>
      </c>
      <c r="B5" s="249"/>
      <c r="C5" s="249"/>
      <c r="D5" s="249"/>
      <c r="E5" s="250"/>
    </row>
    <row r="6" spans="1:10" x14ac:dyDescent="0.15">
      <c r="A6" s="6" t="s">
        <v>122</v>
      </c>
      <c r="B6" s="249"/>
      <c r="C6" s="249"/>
      <c r="D6" s="249"/>
      <c r="E6" s="250"/>
    </row>
    <row r="7" spans="1:10" x14ac:dyDescent="0.15">
      <c r="A7" s="7" t="s">
        <v>117</v>
      </c>
      <c r="B7" s="270"/>
      <c r="C7" s="270"/>
      <c r="D7" s="270"/>
      <c r="E7" s="271"/>
    </row>
    <row r="8" spans="1:10" x14ac:dyDescent="0.15">
      <c r="A8" s="281"/>
      <c r="B8" s="282"/>
      <c r="C8" s="282"/>
      <c r="D8" s="282"/>
      <c r="E8" s="283"/>
    </row>
    <row r="9" spans="1:10" x14ac:dyDescent="0.15">
      <c r="A9" s="16" t="s">
        <v>123</v>
      </c>
      <c r="B9" s="284"/>
      <c r="C9" s="284"/>
      <c r="D9" s="284"/>
      <c r="E9" s="285"/>
    </row>
    <row r="10" spans="1:10" x14ac:dyDescent="0.15">
      <c r="A10" s="6" t="s">
        <v>111</v>
      </c>
      <c r="B10" s="286"/>
      <c r="C10" s="286"/>
      <c r="D10" s="286"/>
      <c r="E10" s="287"/>
    </row>
    <row r="11" spans="1:10" x14ac:dyDescent="0.15">
      <c r="A11" s="7" t="s">
        <v>115</v>
      </c>
      <c r="B11" s="270"/>
      <c r="C11" s="270"/>
      <c r="D11" s="270"/>
      <c r="E11" s="271"/>
    </row>
    <row r="12" spans="1:10" ht="32.25" customHeight="1" x14ac:dyDescent="0.15"/>
    <row r="13" spans="1:10" ht="15" customHeight="1" x14ac:dyDescent="0.15">
      <c r="A13" s="254" t="s">
        <v>98</v>
      </c>
      <c r="B13" s="255"/>
      <c r="C13" s="12" t="s">
        <v>99</v>
      </c>
      <c r="D13" s="8" t="s">
        <v>100</v>
      </c>
      <c r="E13" s="9" t="s">
        <v>101</v>
      </c>
    </row>
    <row r="14" spans="1:10" ht="10.5" customHeight="1" x14ac:dyDescent="0.15">
      <c r="A14" s="256"/>
      <c r="B14" s="257"/>
      <c r="C14" s="13">
        <v>51</v>
      </c>
      <c r="D14" s="10">
        <v>79</v>
      </c>
      <c r="E14" s="11">
        <v>106</v>
      </c>
    </row>
    <row r="15" spans="1:10" ht="11.25" customHeight="1" x14ac:dyDescent="0.15"/>
    <row r="16" spans="1:10" ht="15" customHeight="1" x14ac:dyDescent="0.15">
      <c r="A16" s="254" t="s">
        <v>102</v>
      </c>
      <c r="B16" s="255"/>
      <c r="C16" s="272" t="s">
        <v>103</v>
      </c>
      <c r="D16" s="273"/>
      <c r="E16" s="274"/>
    </row>
    <row r="17" spans="1:5" ht="13.5" customHeight="1" x14ac:dyDescent="0.15">
      <c r="A17" s="256"/>
      <c r="B17" s="257"/>
      <c r="C17" s="15" t="s">
        <v>93</v>
      </c>
      <c r="D17" s="14" t="s">
        <v>94</v>
      </c>
      <c r="E17" s="11" t="s">
        <v>104</v>
      </c>
    </row>
    <row r="18" spans="1:5" x14ac:dyDescent="0.15">
      <c r="A18" s="258" t="str">
        <f>'ECLC Worksheet'!B6</f>
        <v>SITE PLANNING AND DEVELOPMENT (SP)</v>
      </c>
      <c r="B18" s="259"/>
      <c r="C18" s="17">
        <f>'ECLC Worksheet'!E26</f>
        <v>0</v>
      </c>
      <c r="D18" s="18">
        <f>'ECLC Worksheet'!F26</f>
        <v>0</v>
      </c>
      <c r="E18" s="19">
        <f>'ECLC Worksheet'!G26</f>
        <v>0</v>
      </c>
    </row>
    <row r="19" spans="1:5" x14ac:dyDescent="0.15">
      <c r="A19" s="260" t="str">
        <f>'ECLC Worksheet'!B27</f>
        <v>CONSTRUCTION WASTE MANAGEMENT (CW)</v>
      </c>
      <c r="B19" s="261"/>
      <c r="C19" s="20">
        <f>'ECLC Worksheet'!E34</f>
        <v>0</v>
      </c>
      <c r="D19" s="21">
        <f>'ECLC Worksheet'!F34</f>
        <v>0</v>
      </c>
      <c r="E19" s="22">
        <f>'ECLC Worksheet'!G34</f>
        <v>0</v>
      </c>
    </row>
    <row r="20" spans="1:5" x14ac:dyDescent="0.15">
      <c r="A20" s="260" t="str">
        <f>'ECLC Worksheet'!B35</f>
        <v>RESOURCE EFFICIENCY (RE)</v>
      </c>
      <c r="B20" s="261"/>
      <c r="C20" s="20">
        <f>'ECLC Worksheet'!E44</f>
        <v>0</v>
      </c>
      <c r="D20" s="21">
        <f>'ECLC Worksheet'!F44</f>
        <v>0</v>
      </c>
      <c r="E20" s="22">
        <f>'ECLC Worksheet'!G44</f>
        <v>0</v>
      </c>
    </row>
    <row r="21" spans="1:5" x14ac:dyDescent="0.15">
      <c r="A21" s="266" t="str">
        <f>'ECLC Worksheet'!B45</f>
        <v>DURABILITY AND WATER MANAGEMENT  (DU)</v>
      </c>
      <c r="B21" s="267"/>
      <c r="C21" s="20">
        <f>'ECLC Worksheet'!E54</f>
        <v>0</v>
      </c>
      <c r="D21" s="21">
        <f>'ECLC Worksheet'!F54</f>
        <v>0</v>
      </c>
      <c r="E21" s="22">
        <f>'ECLC Worksheet'!G54</f>
        <v>0</v>
      </c>
    </row>
    <row r="22" spans="1:5" x14ac:dyDescent="0.15">
      <c r="A22" s="266" t="str">
        <f>'ECLC Worksheet'!B55</f>
        <v>INDOOR ENVIRONMENTAL QUALITY  (IEQ)</v>
      </c>
      <c r="B22" s="267"/>
      <c r="C22" s="20">
        <f>'ECLC Worksheet'!E87</f>
        <v>0</v>
      </c>
      <c r="D22" s="21">
        <f>'ECLC Worksheet'!F87</f>
        <v>0</v>
      </c>
      <c r="E22" s="22">
        <f>'ECLC Worksheet'!G87</f>
        <v>0</v>
      </c>
    </row>
    <row r="23" spans="1:5" x14ac:dyDescent="0.15">
      <c r="A23" s="266" t="str">
        <f>'ECLC Worksheet'!B88</f>
        <v>HIGH PERFORMANCE BUILDING ENVELOPE  (BE)</v>
      </c>
      <c r="B23" s="267"/>
      <c r="C23" s="20">
        <f>'ECLC Worksheet'!E114</f>
        <v>0</v>
      </c>
      <c r="D23" s="21">
        <f>'ECLC Worksheet'!F114</f>
        <v>0</v>
      </c>
      <c r="E23" s="22">
        <f>'ECLC Worksheet'!G114</f>
        <v>0</v>
      </c>
    </row>
    <row r="24" spans="1:5" x14ac:dyDescent="0.15">
      <c r="A24" s="266" t="str">
        <f>'ECLC Worksheet'!B115</f>
        <v>ENERGY EFFICIENT SYSTEMS (ES)</v>
      </c>
      <c r="B24" s="267"/>
      <c r="C24" s="20">
        <f>'ECLC Worksheet'!E168</f>
        <v>0</v>
      </c>
      <c r="D24" s="21">
        <f>'ECLC Worksheet'!F168</f>
        <v>0</v>
      </c>
      <c r="E24" s="22">
        <f>'ECLC Worksheet'!G168</f>
        <v>0</v>
      </c>
    </row>
    <row r="25" spans="1:5" x14ac:dyDescent="0.15">
      <c r="A25" s="266" t="str">
        <f>'ECLC Worksheet'!B169</f>
        <v>WATER EFFICIENCY (WE)</v>
      </c>
      <c r="B25" s="267"/>
      <c r="C25" s="20">
        <f>'ECLC Worksheet'!E185</f>
        <v>0</v>
      </c>
      <c r="D25" s="21">
        <f>'ECLC Worksheet'!F185</f>
        <v>0</v>
      </c>
      <c r="E25" s="22">
        <f>'ECLC Worksheet'!G185</f>
        <v>0</v>
      </c>
    </row>
    <row r="26" spans="1:5" x14ac:dyDescent="0.15">
      <c r="A26" s="266" t="str">
        <f>'ECLC Worksheet'!B186</f>
        <v>EDUCATION AND OPERATIONS (EO)</v>
      </c>
      <c r="B26" s="267"/>
      <c r="C26" s="20">
        <f>'ECLC Worksheet'!E195</f>
        <v>0</v>
      </c>
      <c r="D26" s="21">
        <f>'ECLC Worksheet'!F195</f>
        <v>0</v>
      </c>
      <c r="E26" s="22">
        <f>'ECLC Worksheet'!G195</f>
        <v>0</v>
      </c>
    </row>
    <row r="27" spans="1:5" x14ac:dyDescent="0.15">
      <c r="A27" s="264" t="str">
        <f>'ECLC Worksheet'!B196</f>
        <v>INNOVATION  (IN)</v>
      </c>
      <c r="B27" s="265"/>
      <c r="C27" s="23">
        <f>'ECLC Worksheet'!E201</f>
        <v>0</v>
      </c>
      <c r="D27" s="24">
        <f>'ECLC Worksheet'!F201</f>
        <v>0</v>
      </c>
      <c r="E27" s="25">
        <f>'ECLC Worksheet'!G201</f>
        <v>0</v>
      </c>
    </row>
    <row r="28" spans="1:5" x14ac:dyDescent="0.15">
      <c r="A28" s="262" t="s">
        <v>105</v>
      </c>
      <c r="B28" s="263"/>
      <c r="C28" s="26">
        <f>SUM(C18:C27)</f>
        <v>0</v>
      </c>
      <c r="D28" s="27">
        <f>SUM(D18:D27)</f>
        <v>0</v>
      </c>
      <c r="E28" s="28">
        <f>SUM(E18:E27)</f>
        <v>0</v>
      </c>
    </row>
    <row r="29" spans="1:5" x14ac:dyDescent="0.15">
      <c r="A29" s="3"/>
      <c r="B29" s="3"/>
      <c r="C29" s="29"/>
      <c r="D29" s="29"/>
      <c r="E29" s="30"/>
    </row>
    <row r="30" spans="1:5" x14ac:dyDescent="0.15">
      <c r="B30" s="4" t="s">
        <v>110</v>
      </c>
      <c r="C30" s="251" t="str">
        <f>IF(E28&gt;199,"Platinum",IF(E28&gt;149,"Gold",IF(E28&gt;99,"Certified","Not enough points to certify")))</f>
        <v>Not enough points to certify</v>
      </c>
      <c r="D30" s="252"/>
      <c r="E30" s="253"/>
    </row>
    <row r="31" spans="1:5" ht="32.25" customHeight="1" x14ac:dyDescent="0.15"/>
    <row r="32" spans="1:5" ht="11.25" x14ac:dyDescent="0.15">
      <c r="A32" s="278" t="s">
        <v>114</v>
      </c>
      <c r="B32" s="279"/>
      <c r="C32" s="279"/>
      <c r="D32" s="279"/>
      <c r="E32" s="280"/>
    </row>
    <row r="33" spans="1:5" x14ac:dyDescent="0.15">
      <c r="A33" s="31" t="s">
        <v>116</v>
      </c>
      <c r="B33" s="268"/>
      <c r="C33" s="268"/>
      <c r="D33" s="268"/>
      <c r="E33" s="269"/>
    </row>
    <row r="34" spans="1:5" x14ac:dyDescent="0.15">
      <c r="A34" s="6" t="s">
        <v>124</v>
      </c>
      <c r="B34" s="249"/>
      <c r="C34" s="249"/>
      <c r="D34" s="249"/>
      <c r="E34" s="250"/>
    </row>
    <row r="35" spans="1:5" x14ac:dyDescent="0.15">
      <c r="A35" s="6" t="s">
        <v>125</v>
      </c>
      <c r="B35" s="249"/>
      <c r="C35" s="249"/>
      <c r="D35" s="249"/>
      <c r="E35" s="250"/>
    </row>
    <row r="36" spans="1:5" x14ac:dyDescent="0.15">
      <c r="A36" s="7" t="s">
        <v>126</v>
      </c>
      <c r="B36" s="270"/>
      <c r="C36" s="270"/>
      <c r="D36" s="270"/>
      <c r="E36" s="271"/>
    </row>
    <row r="37" spans="1:5" ht="4.5" customHeight="1" x14ac:dyDescent="0.15">
      <c r="A37" s="281"/>
      <c r="B37" s="282"/>
      <c r="C37" s="282"/>
      <c r="D37" s="282"/>
      <c r="E37" s="283"/>
    </row>
    <row r="38" spans="1:5" x14ac:dyDescent="0.15">
      <c r="A38" s="16" t="s">
        <v>112</v>
      </c>
      <c r="B38" s="268"/>
      <c r="C38" s="268"/>
      <c r="D38" s="268"/>
      <c r="E38" s="269"/>
    </row>
    <row r="39" spans="1:5" x14ac:dyDescent="0.15">
      <c r="A39" s="6" t="s">
        <v>124</v>
      </c>
      <c r="B39" s="249"/>
      <c r="C39" s="249"/>
      <c r="D39" s="249"/>
      <c r="E39" s="250"/>
    </row>
    <row r="40" spans="1:5" x14ac:dyDescent="0.15">
      <c r="A40" s="6" t="s">
        <v>125</v>
      </c>
      <c r="B40" s="249"/>
      <c r="C40" s="249"/>
      <c r="D40" s="249"/>
      <c r="E40" s="250"/>
    </row>
    <row r="41" spans="1:5" x14ac:dyDescent="0.15">
      <c r="A41" s="7" t="s">
        <v>126</v>
      </c>
      <c r="B41" s="270"/>
      <c r="C41" s="270"/>
      <c r="D41" s="270"/>
      <c r="E41" s="271"/>
    </row>
    <row r="42" spans="1:5" ht="4.5" customHeight="1" x14ac:dyDescent="0.15">
      <c r="A42" s="281"/>
      <c r="B42" s="282"/>
      <c r="C42" s="282"/>
      <c r="D42" s="282"/>
      <c r="E42" s="283"/>
    </row>
    <row r="43" spans="1:5" x14ac:dyDescent="0.15">
      <c r="A43" s="32" t="s">
        <v>137</v>
      </c>
      <c r="B43" s="292"/>
      <c r="C43" s="292"/>
      <c r="D43" s="292"/>
      <c r="E43" s="293"/>
    </row>
    <row r="44" spans="1:5" x14ac:dyDescent="0.15">
      <c r="A44" s="31" t="s">
        <v>138</v>
      </c>
      <c r="B44" s="276"/>
      <c r="C44" s="276"/>
      <c r="D44" s="276"/>
      <c r="E44" s="277"/>
    </row>
    <row r="45" spans="1:5" x14ac:dyDescent="0.15">
      <c r="A45" s="31" t="s">
        <v>125</v>
      </c>
      <c r="B45" s="249"/>
      <c r="C45" s="249"/>
      <c r="D45" s="249"/>
      <c r="E45" s="250"/>
    </row>
    <row r="46" spans="1:5" x14ac:dyDescent="0.15">
      <c r="A46" s="7" t="s">
        <v>126</v>
      </c>
      <c r="B46" s="270"/>
      <c r="C46" s="270"/>
      <c r="D46" s="270"/>
      <c r="E46" s="271"/>
    </row>
    <row r="47" spans="1:5" x14ac:dyDescent="0.15">
      <c r="A47" s="31" t="s">
        <v>139</v>
      </c>
      <c r="B47" s="276"/>
      <c r="C47" s="276"/>
      <c r="D47" s="276"/>
      <c r="E47" s="277"/>
    </row>
    <row r="48" spans="1:5" x14ac:dyDescent="0.15">
      <c r="A48" s="6" t="s">
        <v>125</v>
      </c>
      <c r="B48" s="249"/>
      <c r="C48" s="249"/>
      <c r="D48" s="249"/>
      <c r="E48" s="250"/>
    </row>
    <row r="49" spans="1:6" x14ac:dyDescent="0.15">
      <c r="A49" s="7" t="s">
        <v>126</v>
      </c>
      <c r="B49" s="270"/>
      <c r="C49" s="270"/>
      <c r="D49" s="270"/>
      <c r="E49" s="271"/>
    </row>
    <row r="51" spans="1:6" ht="11.25" x14ac:dyDescent="0.15">
      <c r="A51" s="278" t="s">
        <v>127</v>
      </c>
      <c r="B51" s="279"/>
      <c r="C51" s="279"/>
      <c r="D51" s="279"/>
      <c r="E51" s="280"/>
    </row>
    <row r="52" spans="1:6" x14ac:dyDescent="0.15">
      <c r="A52" s="31" t="s">
        <v>128</v>
      </c>
      <c r="B52" s="268"/>
      <c r="C52" s="268"/>
      <c r="D52" s="268"/>
      <c r="E52" s="269"/>
      <c r="F52" s="1"/>
    </row>
    <row r="53" spans="1:6" x14ac:dyDescent="0.15">
      <c r="A53" s="6" t="s">
        <v>129</v>
      </c>
      <c r="B53" s="288"/>
      <c r="C53" s="288"/>
      <c r="D53" s="288"/>
      <c r="E53" s="289"/>
      <c r="F53" s="1"/>
    </row>
    <row r="54" spans="1:6" x14ac:dyDescent="0.15">
      <c r="A54" s="6" t="s">
        <v>130</v>
      </c>
      <c r="B54" s="288"/>
      <c r="C54" s="288"/>
      <c r="D54" s="288"/>
      <c r="E54" s="289"/>
      <c r="F54" s="1"/>
    </row>
    <row r="55" spans="1:6" x14ac:dyDescent="0.15">
      <c r="A55" s="6" t="s">
        <v>131</v>
      </c>
      <c r="B55" s="288"/>
      <c r="C55" s="288"/>
      <c r="D55" s="288"/>
      <c r="E55" s="289"/>
    </row>
    <row r="56" spans="1:6" x14ac:dyDescent="0.15">
      <c r="A56" s="7" t="s">
        <v>132</v>
      </c>
      <c r="B56" s="290"/>
      <c r="C56" s="290"/>
      <c r="D56" s="290"/>
      <c r="E56" s="291"/>
    </row>
  </sheetData>
  <sheetProtection formatColumns="0" formatRows="0"/>
  <mergeCells count="50">
    <mergeCell ref="B44:E44"/>
    <mergeCell ref="B45:E45"/>
    <mergeCell ref="B46:E46"/>
    <mergeCell ref="B43:E43"/>
    <mergeCell ref="B38:E38"/>
    <mergeCell ref="A51:E51"/>
    <mergeCell ref="B53:E53"/>
    <mergeCell ref="B55:E55"/>
    <mergeCell ref="B56:E56"/>
    <mergeCell ref="B52:E52"/>
    <mergeCell ref="B54:E54"/>
    <mergeCell ref="B49:E49"/>
    <mergeCell ref="A2:E2"/>
    <mergeCell ref="A32:E32"/>
    <mergeCell ref="A8:E8"/>
    <mergeCell ref="A42:E42"/>
    <mergeCell ref="A37:E37"/>
    <mergeCell ref="B40:E40"/>
    <mergeCell ref="B41:E41"/>
    <mergeCell ref="B47:E47"/>
    <mergeCell ref="B48:E48"/>
    <mergeCell ref="B35:E35"/>
    <mergeCell ref="B36:E36"/>
    <mergeCell ref="B39:E39"/>
    <mergeCell ref="B7:E7"/>
    <mergeCell ref="B9:E9"/>
    <mergeCell ref="B10:E10"/>
    <mergeCell ref="B11:E11"/>
    <mergeCell ref="C16:E16"/>
    <mergeCell ref="A1:E1"/>
    <mergeCell ref="B3:E3"/>
    <mergeCell ref="B4:E4"/>
    <mergeCell ref="B5:E5"/>
    <mergeCell ref="B6:E6"/>
    <mergeCell ref="B34:E34"/>
    <mergeCell ref="C30:E30"/>
    <mergeCell ref="A13:B14"/>
    <mergeCell ref="A16:B17"/>
    <mergeCell ref="A18:B18"/>
    <mergeCell ref="A19:B19"/>
    <mergeCell ref="A28:B28"/>
    <mergeCell ref="A27:B27"/>
    <mergeCell ref="A26:B26"/>
    <mergeCell ref="A25:B25"/>
    <mergeCell ref="A24:B24"/>
    <mergeCell ref="A23:B23"/>
    <mergeCell ref="A22:B22"/>
    <mergeCell ref="A21:B21"/>
    <mergeCell ref="A20:B20"/>
    <mergeCell ref="B33:E33"/>
  </mergeCells>
  <conditionalFormatting sqref="D13:E14">
    <cfRule type="expression" dxfId="2" priority="12">
      <formula>#REF!=#REF!</formula>
    </cfRule>
  </conditionalFormatting>
  <conditionalFormatting sqref="C13:C14 E13:E14">
    <cfRule type="expression" dxfId="1" priority="13">
      <formula>#REF!=#REF!</formula>
    </cfRule>
  </conditionalFormatting>
  <conditionalFormatting sqref="C13:D14">
    <cfRule type="expression" dxfId="0" priority="15">
      <formula>#REF!=#REF!</formula>
    </cfRule>
  </conditionalFormatting>
  <dataValidations count="2">
    <dataValidation type="list" showInputMessage="1" showErrorMessage="1" sqref="WUN983033 WKR983033 WAV983033 VQZ983033 VHD983033 UXH983033 UNL983033 UDP983033 TTT983033 TJX983033 TAB983033 SQF983033 SGJ983033 RWN983033 RMR983033 RCV983033 QSZ983033 QJD983033 PZH983033 PPL983033 PFP983033 OVT983033 OLX983033 OCB983033 NSF983033 NIJ983033 MYN983033 MOR983033 MEV983033 LUZ983033 LLD983033 LBH983033 KRL983033 KHP983033 JXT983033 JNX983033 JEB983033 IUF983033 IKJ983033 IAN983033 HQR983033 HGV983033 GWZ983033 GND983033 GDH983033 FTL983033 FJP983033 EZT983033 EPX983033 EGB983033 DWF983033 DMJ983033 DCN983033 CSR983033 CIV983033 BYZ983033 BPD983033 BFH983033 AVL983033 ALP983033 ABT983033 RX983033 IB983033 WUN917497 WKR917497 WAV917497 VQZ917497 VHD917497 UXH917497 UNL917497 UDP917497 TTT917497 TJX917497 TAB917497 SQF917497 SGJ917497 RWN917497 RMR917497 RCV917497 QSZ917497 QJD917497 PZH917497 PPL917497 PFP917497 OVT917497 OLX917497 OCB917497 NSF917497 NIJ917497 MYN917497 MOR917497 MEV917497 LUZ917497 LLD917497 LBH917497 KRL917497 KHP917497 JXT917497 JNX917497 JEB917497 IUF917497 IKJ917497 IAN917497 HQR917497 HGV917497 GWZ917497 GND917497 GDH917497 FTL917497 FJP917497 EZT917497 EPX917497 EGB917497 DWF917497 DMJ917497 DCN917497 CSR917497 CIV917497 BYZ917497 BPD917497 BFH917497 AVL917497 ALP917497 ABT917497 RX917497 IB917497 WUN851961 WKR851961 WAV851961 VQZ851961 VHD851961 UXH851961 UNL851961 UDP851961 TTT851961 TJX851961 TAB851961 SQF851961 SGJ851961 RWN851961 RMR851961 RCV851961 QSZ851961 QJD851961 PZH851961 PPL851961 PFP851961 OVT851961 OLX851961 OCB851961 NSF851961 NIJ851961 MYN851961 MOR851961 MEV851961 LUZ851961 LLD851961 LBH851961 KRL851961 KHP851961 JXT851961 JNX851961 JEB851961 IUF851961 IKJ851961 IAN851961 HQR851961 HGV851961 GWZ851961 GND851961 GDH851961 FTL851961 FJP851961 EZT851961 EPX851961 EGB851961 DWF851961 DMJ851961 DCN851961 CSR851961 CIV851961 BYZ851961 BPD851961 BFH851961 AVL851961 ALP851961 ABT851961 RX851961 IB851961 WUN786425 WKR786425 WAV786425 VQZ786425 VHD786425 UXH786425 UNL786425 UDP786425 TTT786425 TJX786425 TAB786425 SQF786425 SGJ786425 RWN786425 RMR786425 RCV786425 QSZ786425 QJD786425 PZH786425 PPL786425 PFP786425 OVT786425 OLX786425 OCB786425 NSF786425 NIJ786425 MYN786425 MOR786425 MEV786425 LUZ786425 LLD786425 LBH786425 KRL786425 KHP786425 JXT786425 JNX786425 JEB786425 IUF786425 IKJ786425 IAN786425 HQR786425 HGV786425 GWZ786425 GND786425 GDH786425 FTL786425 FJP786425 EZT786425 EPX786425 EGB786425 DWF786425 DMJ786425 DCN786425 CSR786425 CIV786425 BYZ786425 BPD786425 BFH786425 AVL786425 ALP786425 ABT786425 RX786425 IB786425 WUN720889 WKR720889 WAV720889 VQZ720889 VHD720889 UXH720889 UNL720889 UDP720889 TTT720889 TJX720889 TAB720889 SQF720889 SGJ720889 RWN720889 RMR720889 RCV720889 QSZ720889 QJD720889 PZH720889 PPL720889 PFP720889 OVT720889 OLX720889 OCB720889 NSF720889 NIJ720889 MYN720889 MOR720889 MEV720889 LUZ720889 LLD720889 LBH720889 KRL720889 KHP720889 JXT720889 JNX720889 JEB720889 IUF720889 IKJ720889 IAN720889 HQR720889 HGV720889 GWZ720889 GND720889 GDH720889 FTL720889 FJP720889 EZT720889 EPX720889 EGB720889 DWF720889 DMJ720889 DCN720889 CSR720889 CIV720889 BYZ720889 BPD720889 BFH720889 AVL720889 ALP720889 ABT720889 RX720889 IB720889 WUN655353 WKR655353 WAV655353 VQZ655353 VHD655353 UXH655353 UNL655353 UDP655353 TTT655353 TJX655353 TAB655353 SQF655353 SGJ655353 RWN655353 RMR655353 RCV655353 QSZ655353 QJD655353 PZH655353 PPL655353 PFP655353 OVT655353 OLX655353 OCB655353 NSF655353 NIJ655353 MYN655353 MOR655353 MEV655353 LUZ655353 LLD655353 LBH655353 KRL655353 KHP655353 JXT655353 JNX655353 JEB655353 IUF655353 IKJ655353 IAN655353 HQR655353 HGV655353 GWZ655353 GND655353 GDH655353 FTL655353 FJP655353 EZT655353 EPX655353 EGB655353 DWF655353 DMJ655353 DCN655353 CSR655353 CIV655353 BYZ655353 BPD655353 BFH655353 AVL655353 ALP655353 ABT655353 RX655353 IB655353 WUN589817 WKR589817 WAV589817 VQZ589817 VHD589817 UXH589817 UNL589817 UDP589817 TTT589817 TJX589817 TAB589817 SQF589817 SGJ589817 RWN589817 RMR589817 RCV589817 QSZ589817 QJD589817 PZH589817 PPL589817 PFP589817 OVT589817 OLX589817 OCB589817 NSF589817 NIJ589817 MYN589817 MOR589817 MEV589817 LUZ589817 LLD589817 LBH589817 KRL589817 KHP589817 JXT589817 JNX589817 JEB589817 IUF589817 IKJ589817 IAN589817 HQR589817 HGV589817 GWZ589817 GND589817 GDH589817 FTL589817 FJP589817 EZT589817 EPX589817 EGB589817 DWF589817 DMJ589817 DCN589817 CSR589817 CIV589817 BYZ589817 BPD589817 BFH589817 AVL589817 ALP589817 ABT589817 RX589817 IB589817 WUN524281 WKR524281 WAV524281 VQZ524281 VHD524281 UXH524281 UNL524281 UDP524281 TTT524281 TJX524281 TAB524281 SQF524281 SGJ524281 RWN524281 RMR524281 RCV524281 QSZ524281 QJD524281 PZH524281 PPL524281 PFP524281 OVT524281 OLX524281 OCB524281 NSF524281 NIJ524281 MYN524281 MOR524281 MEV524281 LUZ524281 LLD524281 LBH524281 KRL524281 KHP524281 JXT524281 JNX524281 JEB524281 IUF524281 IKJ524281 IAN524281 HQR524281 HGV524281 GWZ524281 GND524281 GDH524281 FTL524281 FJP524281 EZT524281 EPX524281 EGB524281 DWF524281 DMJ524281 DCN524281 CSR524281 CIV524281 BYZ524281 BPD524281 BFH524281 AVL524281 ALP524281 ABT524281 RX524281 IB524281 WUN458745 WKR458745 WAV458745 VQZ458745 VHD458745 UXH458745 UNL458745 UDP458745 TTT458745 TJX458745 TAB458745 SQF458745 SGJ458745 RWN458745 RMR458745 RCV458745 QSZ458745 QJD458745 PZH458745 PPL458745 PFP458745 OVT458745 OLX458745 OCB458745 NSF458745 NIJ458745 MYN458745 MOR458745 MEV458745 LUZ458745 LLD458745 LBH458745 KRL458745 KHP458745 JXT458745 JNX458745 JEB458745 IUF458745 IKJ458745 IAN458745 HQR458745 HGV458745 GWZ458745 GND458745 GDH458745 FTL458745 FJP458745 EZT458745 EPX458745 EGB458745 DWF458745 DMJ458745 DCN458745 CSR458745 CIV458745 BYZ458745 BPD458745 BFH458745 AVL458745 ALP458745 ABT458745 RX458745 IB458745 WUN393209 WKR393209 WAV393209 VQZ393209 VHD393209 UXH393209 UNL393209 UDP393209 TTT393209 TJX393209 TAB393209 SQF393209 SGJ393209 RWN393209 RMR393209 RCV393209 QSZ393209 QJD393209 PZH393209 PPL393209 PFP393209 OVT393209 OLX393209 OCB393209 NSF393209 NIJ393209 MYN393209 MOR393209 MEV393209 LUZ393209 LLD393209 LBH393209 KRL393209 KHP393209 JXT393209 JNX393209 JEB393209 IUF393209 IKJ393209 IAN393209 HQR393209 HGV393209 GWZ393209 GND393209 GDH393209 FTL393209 FJP393209 EZT393209 EPX393209 EGB393209 DWF393209 DMJ393209 DCN393209 CSR393209 CIV393209 BYZ393209 BPD393209 BFH393209 AVL393209 ALP393209 ABT393209 RX393209 IB393209 WUN327673 WKR327673 WAV327673 VQZ327673 VHD327673 UXH327673 UNL327673 UDP327673 TTT327673 TJX327673 TAB327673 SQF327673 SGJ327673 RWN327673 RMR327673 RCV327673 QSZ327673 QJD327673 PZH327673 PPL327673 PFP327673 OVT327673 OLX327673 OCB327673 NSF327673 NIJ327673 MYN327673 MOR327673 MEV327673 LUZ327673 LLD327673 LBH327673 KRL327673 KHP327673 JXT327673 JNX327673 JEB327673 IUF327673 IKJ327673 IAN327673 HQR327673 HGV327673 GWZ327673 GND327673 GDH327673 FTL327673 FJP327673 EZT327673 EPX327673 EGB327673 DWF327673 DMJ327673 DCN327673 CSR327673 CIV327673 BYZ327673 BPD327673 BFH327673 AVL327673 ALP327673 ABT327673 RX327673 IB327673 WUN262137 WKR262137 WAV262137 VQZ262137 VHD262137 UXH262137 UNL262137 UDP262137 TTT262137 TJX262137 TAB262137 SQF262137 SGJ262137 RWN262137 RMR262137 RCV262137 QSZ262137 QJD262137 PZH262137 PPL262137 PFP262137 OVT262137 OLX262137 OCB262137 NSF262137 NIJ262137 MYN262137 MOR262137 MEV262137 LUZ262137 LLD262137 LBH262137 KRL262137 KHP262137 JXT262137 JNX262137 JEB262137 IUF262137 IKJ262137 IAN262137 HQR262137 HGV262137 GWZ262137 GND262137 GDH262137 FTL262137 FJP262137 EZT262137 EPX262137 EGB262137 DWF262137 DMJ262137 DCN262137 CSR262137 CIV262137 BYZ262137 BPD262137 BFH262137 AVL262137 ALP262137 ABT262137 RX262137 IB262137 WUN196601 WKR196601 WAV196601 VQZ196601 VHD196601 UXH196601 UNL196601 UDP196601 TTT196601 TJX196601 TAB196601 SQF196601 SGJ196601 RWN196601 RMR196601 RCV196601 QSZ196601 QJD196601 PZH196601 PPL196601 PFP196601 OVT196601 OLX196601 OCB196601 NSF196601 NIJ196601 MYN196601 MOR196601 MEV196601 LUZ196601 LLD196601 LBH196601 KRL196601 KHP196601 JXT196601 JNX196601 JEB196601 IUF196601 IKJ196601 IAN196601 HQR196601 HGV196601 GWZ196601 GND196601 GDH196601 FTL196601 FJP196601 EZT196601 EPX196601 EGB196601 DWF196601 DMJ196601 DCN196601 CSR196601 CIV196601 BYZ196601 BPD196601 BFH196601 AVL196601 ALP196601 ABT196601 RX196601 IB196601 WUN131065 WKR131065 WAV131065 VQZ131065 VHD131065 UXH131065 UNL131065 UDP131065 TTT131065 TJX131065 TAB131065 SQF131065 SGJ131065 RWN131065 RMR131065 RCV131065 QSZ131065 QJD131065 PZH131065 PPL131065 PFP131065 OVT131065 OLX131065 OCB131065 NSF131065 NIJ131065 MYN131065 MOR131065 MEV131065 LUZ131065 LLD131065 LBH131065 KRL131065 KHP131065 JXT131065 JNX131065 JEB131065 IUF131065 IKJ131065 IAN131065 HQR131065 HGV131065 GWZ131065 GND131065 GDH131065 FTL131065 FJP131065 EZT131065 EPX131065 EGB131065 DWF131065 DMJ131065 DCN131065 CSR131065 CIV131065 BYZ131065 BPD131065 BFH131065 AVL131065 ALP131065 ABT131065 RX131065 IB131065 WUN65529 WKR65529 WAV65529 VQZ65529 VHD65529 UXH65529 UNL65529 UDP65529 TTT65529 TJX65529 TAB65529 SQF65529 SGJ65529 RWN65529 RMR65529 RCV65529 QSZ65529 QJD65529 PZH65529 PPL65529 PFP65529 OVT65529 OLX65529 OCB65529 NSF65529 NIJ65529 MYN65529 MOR65529 MEV65529 LUZ65529 LLD65529 LBH65529 KRL65529 KHP65529 JXT65529 JNX65529 JEB65529 IUF65529 IKJ65529 IAN65529 HQR65529 HGV65529 GWZ65529 GND65529 GDH65529 FTL65529 FJP65529 EZT65529 EPX65529 EGB65529 DWF65529 DMJ65529 DCN65529 CSR65529 CIV65529 BYZ65529 BPD65529 BFH65529 AVL65529 ALP65529 ABT65529 RX65529 IB65529">
      <formula1>#REF!</formula1>
    </dataValidation>
    <dataValidation type="list" allowBlank="1" showInputMessage="1" showErrorMessage="1" sqref="B9:E9">
      <formula1>$J$1:$J$3</formula1>
    </dataValidation>
  </dataValidations>
  <printOptions horizontalCentered="1"/>
  <pageMargins left="0.5" right="0.5" top="0.75" bottom="0.75" header="0.3" footer="0.3"/>
  <pageSetup orientation="portrait" r:id="rId1"/>
  <headerFooter>
    <oddHeader xml:space="preserve">&amp;C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N646"/>
  <sheetViews>
    <sheetView showGridLines="0" tabSelected="1" zoomScale="110" zoomScaleNormal="110" zoomScaleSheetLayoutView="110" workbookViewId="0">
      <pane xSplit="3" ySplit="5" topLeftCell="D177" activePane="bottomRight" state="frozen"/>
      <selection pane="topRight" activeCell="D1" sqref="D1"/>
      <selection pane="bottomLeft" activeCell="A5" sqref="A5"/>
      <selection pane="bottomRight" activeCell="H182" sqref="H182"/>
    </sheetView>
  </sheetViews>
  <sheetFormatPr defaultColWidth="6.42578125" defaultRowHeight="14.25" x14ac:dyDescent="0.25"/>
  <cols>
    <col min="1" max="1" width="2" style="143" customWidth="1"/>
    <col min="2" max="2" width="9.28515625" style="68" customWidth="1"/>
    <col min="3" max="3" width="49.7109375" style="125" customWidth="1"/>
    <col min="4" max="4" width="6.5703125" style="84" bestFit="1" customWidth="1"/>
    <col min="5" max="5" width="8.140625" style="91" bestFit="1" customWidth="1"/>
    <col min="6" max="6" width="6.85546875" style="91" bestFit="1" customWidth="1"/>
    <col min="7" max="7" width="9.42578125" style="99" bestFit="1" customWidth="1"/>
    <col min="8" max="8" width="23.140625" style="197" customWidth="1"/>
    <col min="9" max="9" width="32.28515625" style="198" bestFit="1" customWidth="1"/>
    <col min="10" max="10" width="28.28515625" style="199" bestFit="1" customWidth="1"/>
    <col min="11" max="11" width="6.42578125" style="34"/>
    <col min="12" max="12" width="2.85546875" style="34" hidden="1" customWidth="1"/>
    <col min="13" max="16384" width="6.42578125" style="35"/>
  </cols>
  <sheetData>
    <row r="1" spans="1:86" ht="22.5" customHeight="1" x14ac:dyDescent="0.25">
      <c r="A1" s="140">
        <v>1</v>
      </c>
      <c r="B1" s="244"/>
      <c r="C1" s="147" t="s">
        <v>109</v>
      </c>
      <c r="D1" s="315" t="s">
        <v>92</v>
      </c>
      <c r="E1" s="312" t="s">
        <v>108</v>
      </c>
      <c r="F1" s="313"/>
      <c r="G1" s="314"/>
      <c r="H1" s="322" t="s">
        <v>254</v>
      </c>
      <c r="I1" s="321" t="s">
        <v>261</v>
      </c>
      <c r="J1" s="306" t="s">
        <v>262</v>
      </c>
    </row>
    <row r="2" spans="1:86" ht="15.75" x14ac:dyDescent="0.25">
      <c r="A2" s="141">
        <v>2</v>
      </c>
      <c r="B2" s="245"/>
      <c r="C2" s="242" t="s">
        <v>360</v>
      </c>
      <c r="D2" s="316"/>
      <c r="E2" s="151">
        <f>E203</f>
        <v>0</v>
      </c>
      <c r="F2" s="151">
        <f>F203</f>
        <v>0</v>
      </c>
      <c r="G2" s="93">
        <f>G203</f>
        <v>0</v>
      </c>
      <c r="H2" s="322"/>
      <c r="I2" s="321"/>
      <c r="J2" s="306"/>
    </row>
    <row r="3" spans="1:86" ht="15.75" x14ac:dyDescent="0.25">
      <c r="A3" s="141">
        <v>3</v>
      </c>
      <c r="B3" s="245"/>
      <c r="C3" s="241" t="s">
        <v>377</v>
      </c>
      <c r="D3" s="316"/>
      <c r="E3" s="311" t="s">
        <v>93</v>
      </c>
      <c r="F3" s="311" t="s">
        <v>94</v>
      </c>
      <c r="G3" s="310" t="s">
        <v>107</v>
      </c>
      <c r="H3" s="322"/>
      <c r="I3" s="321"/>
      <c r="J3" s="306"/>
      <c r="K3" s="36"/>
      <c r="L3" s="36"/>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row>
    <row r="4" spans="1:86" ht="16.5" thickBot="1" x14ac:dyDescent="0.3">
      <c r="A4" s="141">
        <v>4</v>
      </c>
      <c r="B4" s="245"/>
      <c r="C4" s="240" t="s">
        <v>376</v>
      </c>
      <c r="D4" s="316"/>
      <c r="E4" s="311"/>
      <c r="F4" s="311"/>
      <c r="G4" s="310"/>
      <c r="H4" s="322"/>
      <c r="I4" s="321"/>
      <c r="J4" s="306"/>
      <c r="K4" s="36"/>
      <c r="L4" s="36"/>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row>
    <row r="5" spans="1:86" s="149" customFormat="1" ht="16.5" thickBot="1" x14ac:dyDescent="0.3">
      <c r="A5" s="142">
        <v>5</v>
      </c>
      <c r="B5" s="246"/>
      <c r="C5" s="243" t="s">
        <v>369</v>
      </c>
      <c r="D5" s="316"/>
      <c r="E5" s="311"/>
      <c r="F5" s="311"/>
      <c r="G5" s="310"/>
      <c r="H5" s="322"/>
      <c r="I5" s="321"/>
      <c r="J5" s="306"/>
      <c r="K5" s="75"/>
      <c r="L5" s="75"/>
    </row>
    <row r="6" spans="1:86" s="40" customFormat="1" ht="15" x14ac:dyDescent="0.25">
      <c r="A6" s="141">
        <v>6</v>
      </c>
      <c r="B6" s="148" t="s">
        <v>0</v>
      </c>
      <c r="C6" s="146"/>
      <c r="D6" s="204"/>
      <c r="E6" s="205"/>
      <c r="F6" s="205"/>
      <c r="G6" s="206"/>
      <c r="H6" s="153"/>
      <c r="I6" s="154"/>
      <c r="J6" s="155"/>
      <c r="K6" s="38"/>
      <c r="L6" s="38"/>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row>
    <row r="7" spans="1:86" ht="15" x14ac:dyDescent="0.25">
      <c r="A7" s="141">
        <v>7</v>
      </c>
      <c r="B7" s="77" t="s">
        <v>1</v>
      </c>
      <c r="C7" s="106" t="s">
        <v>215</v>
      </c>
      <c r="D7" s="78" t="s">
        <v>78</v>
      </c>
      <c r="E7" s="85"/>
      <c r="F7" s="85"/>
      <c r="G7" s="92"/>
      <c r="H7" s="156"/>
      <c r="I7" s="157"/>
      <c r="J7" s="158"/>
      <c r="K7" s="36"/>
      <c r="L7" s="36"/>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row>
    <row r="8" spans="1:86" s="42" customFormat="1" ht="15" x14ac:dyDescent="0.25">
      <c r="A8" s="141">
        <v>8</v>
      </c>
      <c r="B8" s="77" t="s">
        <v>2</v>
      </c>
      <c r="C8" s="106" t="s">
        <v>216</v>
      </c>
      <c r="D8" s="78" t="s">
        <v>78</v>
      </c>
      <c r="E8" s="86"/>
      <c r="F8" s="86"/>
      <c r="G8" s="92"/>
      <c r="H8" s="156"/>
      <c r="I8" s="157"/>
      <c r="J8" s="159"/>
      <c r="K8" s="41"/>
      <c r="L8" s="41">
        <f>IF(G8="Yes",D8,0)</f>
        <v>0</v>
      </c>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row>
    <row r="9" spans="1:86" s="45" customFormat="1" ht="15" x14ac:dyDescent="0.25">
      <c r="A9" s="141">
        <v>9</v>
      </c>
      <c r="B9" s="145" t="s">
        <v>3</v>
      </c>
      <c r="C9" s="107" t="s">
        <v>330</v>
      </c>
      <c r="D9" s="294">
        <v>1</v>
      </c>
      <c r="E9" s="296"/>
      <c r="F9" s="296"/>
      <c r="G9" s="296"/>
      <c r="H9" s="160"/>
      <c r="I9" s="161"/>
      <c r="J9" s="162"/>
      <c r="K9" s="43"/>
      <c r="L9" s="43">
        <f>IF(G9="Yes",D9,0)</f>
        <v>0</v>
      </c>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row>
    <row r="10" spans="1:86" s="45" customFormat="1" ht="15" x14ac:dyDescent="0.25">
      <c r="A10" s="141">
        <v>11</v>
      </c>
      <c r="B10" s="129"/>
      <c r="C10" s="108" t="s">
        <v>378</v>
      </c>
      <c r="D10" s="295"/>
      <c r="E10" s="297"/>
      <c r="F10" s="297"/>
      <c r="G10" s="297"/>
      <c r="H10" s="160"/>
      <c r="I10" s="161"/>
      <c r="J10" s="162"/>
      <c r="K10" s="43"/>
      <c r="L10" s="43"/>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row>
    <row r="11" spans="1:86" ht="15.75" thickBot="1" x14ac:dyDescent="0.3">
      <c r="A11" s="141">
        <v>12</v>
      </c>
      <c r="B11" s="127" t="s">
        <v>4</v>
      </c>
      <c r="C11" s="109" t="s">
        <v>194</v>
      </c>
      <c r="D11" s="317" t="s">
        <v>80</v>
      </c>
      <c r="E11" s="318"/>
      <c r="F11" s="318"/>
      <c r="G11" s="319"/>
      <c r="H11" s="160"/>
      <c r="I11" s="161"/>
      <c r="J11" s="163"/>
      <c r="K11" s="36"/>
      <c r="L11" s="36">
        <f>IF(G11="Yes",D11,0)</f>
        <v>0</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row>
    <row r="12" spans="1:86" ht="15" x14ac:dyDescent="0.25">
      <c r="A12" s="140">
        <v>13</v>
      </c>
      <c r="B12" s="128" t="s">
        <v>269</v>
      </c>
      <c r="C12" s="72" t="s">
        <v>195</v>
      </c>
      <c r="D12" s="150">
        <v>1</v>
      </c>
      <c r="E12" s="87"/>
      <c r="F12" s="87"/>
      <c r="G12" s="152"/>
      <c r="H12" s="160"/>
      <c r="I12" s="161"/>
      <c r="J12" s="163"/>
      <c r="K12" s="36"/>
      <c r="L12" s="36">
        <f>IF(G12="Yes",E12,0)</f>
        <v>0</v>
      </c>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row>
    <row r="13" spans="1:86" ht="15" x14ac:dyDescent="0.25">
      <c r="A13" s="141">
        <v>14</v>
      </c>
      <c r="B13" s="129" t="s">
        <v>270</v>
      </c>
      <c r="C13" s="110" t="s">
        <v>196</v>
      </c>
      <c r="D13" s="150">
        <v>2</v>
      </c>
      <c r="E13" s="87"/>
      <c r="F13" s="87"/>
      <c r="G13" s="152"/>
      <c r="H13" s="160"/>
      <c r="I13" s="161"/>
      <c r="J13" s="163"/>
      <c r="K13" s="36"/>
      <c r="L13" s="36"/>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row>
    <row r="14" spans="1:86" s="45" customFormat="1" ht="30" x14ac:dyDescent="0.25">
      <c r="A14" s="141">
        <v>15</v>
      </c>
      <c r="B14" s="228" t="s">
        <v>5</v>
      </c>
      <c r="C14" s="111" t="s">
        <v>8</v>
      </c>
      <c r="D14" s="150">
        <v>1</v>
      </c>
      <c r="E14" s="87"/>
      <c r="F14" s="87"/>
      <c r="G14" s="152"/>
      <c r="H14" s="160"/>
      <c r="I14" s="161"/>
      <c r="J14" s="162"/>
      <c r="K14" s="43"/>
      <c r="L14" s="43">
        <f>IF(G14="Yes",D14,0)</f>
        <v>0</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row>
    <row r="15" spans="1:86" s="45" customFormat="1" ht="30" x14ac:dyDescent="0.25">
      <c r="A15" s="141">
        <v>16</v>
      </c>
      <c r="B15" s="127" t="s">
        <v>6</v>
      </c>
      <c r="C15" s="112" t="s">
        <v>380</v>
      </c>
      <c r="D15" s="307" t="s">
        <v>80</v>
      </c>
      <c r="E15" s="308"/>
      <c r="F15" s="308"/>
      <c r="G15" s="309"/>
      <c r="H15" s="160"/>
      <c r="I15" s="161"/>
      <c r="J15" s="162"/>
      <c r="K15" s="43"/>
      <c r="L15" s="43">
        <f>IF(G15="Yes",D15,0)</f>
        <v>0</v>
      </c>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row>
    <row r="16" spans="1:86" s="45" customFormat="1" ht="15" x14ac:dyDescent="0.25">
      <c r="A16" s="142">
        <v>17</v>
      </c>
      <c r="B16" s="128" t="s">
        <v>271</v>
      </c>
      <c r="C16" s="51" t="s">
        <v>135</v>
      </c>
      <c r="D16" s="298">
        <v>1</v>
      </c>
      <c r="E16" s="311"/>
      <c r="F16" s="311"/>
      <c r="G16" s="320"/>
      <c r="H16" s="160"/>
      <c r="I16" s="161"/>
      <c r="J16" s="164"/>
      <c r="K16" s="43"/>
      <c r="L16" s="43">
        <f>IF(G16="Yes",D16,0)</f>
        <v>0</v>
      </c>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row>
    <row r="17" spans="1:86" s="45" customFormat="1" ht="15" x14ac:dyDescent="0.25">
      <c r="A17" s="141">
        <v>18</v>
      </c>
      <c r="B17" s="128" t="s">
        <v>272</v>
      </c>
      <c r="C17" s="53" t="s">
        <v>355</v>
      </c>
      <c r="D17" s="298"/>
      <c r="E17" s="311"/>
      <c r="F17" s="311"/>
      <c r="G17" s="320"/>
      <c r="H17" s="160"/>
      <c r="I17" s="161"/>
      <c r="J17" s="164"/>
      <c r="K17" s="43"/>
      <c r="L17" s="43"/>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row>
    <row r="18" spans="1:86" s="45" customFormat="1" ht="30" x14ac:dyDescent="0.25">
      <c r="A18" s="141">
        <v>19</v>
      </c>
      <c r="B18" s="128" t="s">
        <v>273</v>
      </c>
      <c r="C18" s="51" t="s">
        <v>379</v>
      </c>
      <c r="D18" s="298"/>
      <c r="E18" s="311"/>
      <c r="F18" s="311"/>
      <c r="G18" s="320"/>
      <c r="H18" s="160"/>
      <c r="I18" s="161"/>
      <c r="J18" s="164"/>
      <c r="K18" s="43"/>
      <c r="L18" s="43">
        <f t="shared" ref="L18:L25" si="0">IF(G18="Yes",D18,0)</f>
        <v>0</v>
      </c>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row>
    <row r="19" spans="1:86" s="45" customFormat="1" ht="15" x14ac:dyDescent="0.25">
      <c r="A19" s="141">
        <v>20</v>
      </c>
      <c r="B19" s="129" t="s">
        <v>274</v>
      </c>
      <c r="C19" s="113" t="s">
        <v>354</v>
      </c>
      <c r="D19" s="298"/>
      <c r="E19" s="311"/>
      <c r="F19" s="311"/>
      <c r="G19" s="320"/>
      <c r="H19" s="160"/>
      <c r="I19" s="161"/>
      <c r="J19" s="164"/>
      <c r="K19" s="43"/>
      <c r="L19" s="43">
        <f t="shared" si="0"/>
        <v>0</v>
      </c>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row>
    <row r="20" spans="1:86" s="45" customFormat="1" ht="15.75" thickBot="1" x14ac:dyDescent="0.3">
      <c r="A20" s="141">
        <v>21</v>
      </c>
      <c r="B20" s="129" t="s">
        <v>352</v>
      </c>
      <c r="C20" s="113" t="s">
        <v>353</v>
      </c>
      <c r="D20" s="221">
        <v>2</v>
      </c>
      <c r="E20" s="222"/>
      <c r="F20" s="222"/>
      <c r="G20" s="223"/>
      <c r="H20" s="160"/>
      <c r="I20" s="161"/>
      <c r="J20" s="164"/>
      <c r="K20" s="43"/>
      <c r="L20" s="43">
        <f>IF(G20="Yes",D20,0)</f>
        <v>0</v>
      </c>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row>
    <row r="21" spans="1:86" s="45" customFormat="1" ht="15" x14ac:dyDescent="0.25">
      <c r="A21" s="140">
        <v>22</v>
      </c>
      <c r="B21" s="126" t="s">
        <v>7</v>
      </c>
      <c r="C21" s="111" t="s">
        <v>214</v>
      </c>
      <c r="D21" s="218">
        <v>1</v>
      </c>
      <c r="E21" s="217"/>
      <c r="F21" s="217"/>
      <c r="G21" s="219"/>
      <c r="H21" s="160"/>
      <c r="I21" s="161"/>
      <c r="J21" s="165"/>
      <c r="K21" s="43"/>
      <c r="L21" s="43">
        <f t="shared" si="0"/>
        <v>0</v>
      </c>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row>
    <row r="22" spans="1:86" s="45" customFormat="1" ht="15" x14ac:dyDescent="0.25">
      <c r="A22" s="141">
        <v>23</v>
      </c>
      <c r="B22" s="126" t="s">
        <v>197</v>
      </c>
      <c r="C22" s="114" t="s">
        <v>303</v>
      </c>
      <c r="D22" s="298" t="s">
        <v>80</v>
      </c>
      <c r="E22" s="299"/>
      <c r="F22" s="299"/>
      <c r="G22" s="300"/>
      <c r="H22" s="160"/>
      <c r="I22" s="161"/>
      <c r="J22" s="162"/>
      <c r="K22" s="43"/>
      <c r="L22" s="43">
        <f t="shared" si="0"/>
        <v>0</v>
      </c>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row>
    <row r="23" spans="1:86" s="45" customFormat="1" ht="15.75" thickBot="1" x14ac:dyDescent="0.3">
      <c r="A23" s="141">
        <v>24</v>
      </c>
      <c r="B23" s="220" t="s">
        <v>344</v>
      </c>
      <c r="C23" s="114" t="s">
        <v>346</v>
      </c>
      <c r="D23" s="218">
        <v>1</v>
      </c>
      <c r="E23" s="217"/>
      <c r="F23" s="217"/>
      <c r="G23" s="93"/>
      <c r="H23" s="160"/>
      <c r="I23" s="161"/>
      <c r="J23" s="162"/>
      <c r="K23" s="43"/>
      <c r="L23" s="43"/>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row>
    <row r="24" spans="1:86" s="45" customFormat="1" ht="15" x14ac:dyDescent="0.25">
      <c r="A24" s="140">
        <v>25</v>
      </c>
      <c r="B24" s="220" t="s">
        <v>345</v>
      </c>
      <c r="C24" s="114" t="s">
        <v>347</v>
      </c>
      <c r="D24" s="218">
        <v>2</v>
      </c>
      <c r="E24" s="217"/>
      <c r="F24" s="217"/>
      <c r="G24" s="93"/>
      <c r="H24" s="160"/>
      <c r="I24" s="161"/>
      <c r="J24" s="162"/>
      <c r="K24" s="43"/>
      <c r="L24" s="43"/>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row>
    <row r="25" spans="1:86" s="47" customFormat="1" ht="15" x14ac:dyDescent="0.25">
      <c r="A25" s="141">
        <v>26</v>
      </c>
      <c r="B25" s="130" t="s">
        <v>199</v>
      </c>
      <c r="C25" s="115" t="s">
        <v>304</v>
      </c>
      <c r="D25" s="226">
        <v>2</v>
      </c>
      <c r="E25" s="151"/>
      <c r="F25" s="151"/>
      <c r="G25" s="152"/>
      <c r="H25" s="166"/>
      <c r="I25" s="161"/>
      <c r="J25" s="167"/>
      <c r="K25" s="46"/>
      <c r="L25" s="46">
        <f t="shared" si="0"/>
        <v>0</v>
      </c>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row>
    <row r="26" spans="1:86" s="40" customFormat="1" ht="15" x14ac:dyDescent="0.25">
      <c r="A26" s="141">
        <v>27</v>
      </c>
      <c r="B26" s="131" t="s">
        <v>81</v>
      </c>
      <c r="C26" s="48"/>
      <c r="D26" s="80">
        <f>SUM(D24:D25,D13:D14, D10, D21, D20)</f>
        <v>10</v>
      </c>
      <c r="E26" s="207">
        <f>SUMIF(E10:E25,"Y",D10:D25)</f>
        <v>0</v>
      </c>
      <c r="F26" s="207">
        <f>SUMIF(F10:F25,"Y",D10:D25)</f>
        <v>0</v>
      </c>
      <c r="G26" s="208">
        <f>SUMIFS(D10:D25,E10:E25,"Y",G10:G25,"Y")</f>
        <v>0</v>
      </c>
      <c r="H26" s="160"/>
      <c r="I26" s="161"/>
      <c r="J26" s="168"/>
      <c r="K26" s="38"/>
      <c r="L26" s="36">
        <f>IF(G26="Yes",#REF!,0)</f>
        <v>0</v>
      </c>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row>
    <row r="27" spans="1:86" s="50" customFormat="1" ht="15" x14ac:dyDescent="0.25">
      <c r="A27" s="141">
        <v>28</v>
      </c>
      <c r="B27" s="71" t="s">
        <v>9</v>
      </c>
      <c r="C27" s="49"/>
      <c r="D27" s="209"/>
      <c r="E27" s="210"/>
      <c r="F27" s="210"/>
      <c r="G27" s="211"/>
      <c r="H27" s="169"/>
      <c r="I27" s="170"/>
      <c r="J27" s="171"/>
      <c r="K27" s="38"/>
      <c r="L27" s="38">
        <f>IF(G27="Yes",D27,0)</f>
        <v>0</v>
      </c>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row>
    <row r="28" spans="1:86" s="45" customFormat="1" ht="15" x14ac:dyDescent="0.25">
      <c r="A28" s="142">
        <v>29</v>
      </c>
      <c r="B28" s="77" t="s">
        <v>10</v>
      </c>
      <c r="C28" s="106" t="s">
        <v>90</v>
      </c>
      <c r="D28" s="78" t="s">
        <v>78</v>
      </c>
      <c r="E28" s="85"/>
      <c r="F28" s="85"/>
      <c r="G28" s="92"/>
      <c r="H28" s="172"/>
      <c r="I28" s="157"/>
      <c r="J28" s="173"/>
      <c r="K28" s="43"/>
      <c r="L28" s="43">
        <f>IF(G28="Yes",D28,0)</f>
        <v>0</v>
      </c>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row>
    <row r="29" spans="1:86" s="45" customFormat="1" ht="15" x14ac:dyDescent="0.25">
      <c r="A29" s="141">
        <v>30</v>
      </c>
      <c r="B29" s="127" t="s">
        <v>11</v>
      </c>
      <c r="C29" s="112" t="s">
        <v>136</v>
      </c>
      <c r="D29" s="301" t="s">
        <v>80</v>
      </c>
      <c r="E29" s="302"/>
      <c r="F29" s="302"/>
      <c r="G29" s="303"/>
      <c r="H29" s="160"/>
      <c r="I29" s="161"/>
      <c r="J29" s="162"/>
      <c r="K29" s="43"/>
      <c r="L29" s="43">
        <f>IF(G29="Yes",D29,0)</f>
        <v>0</v>
      </c>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row>
    <row r="30" spans="1:86" s="45" customFormat="1" ht="15" x14ac:dyDescent="0.25">
      <c r="A30" s="141">
        <v>31</v>
      </c>
      <c r="B30" s="128" t="s">
        <v>275</v>
      </c>
      <c r="C30" s="51" t="s">
        <v>217</v>
      </c>
      <c r="D30" s="150">
        <v>1</v>
      </c>
      <c r="E30" s="151"/>
      <c r="F30" s="151"/>
      <c r="G30" s="93"/>
      <c r="H30" s="160"/>
      <c r="I30" s="174"/>
      <c r="J30" s="164"/>
      <c r="K30" s="43"/>
      <c r="L30" s="43"/>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row>
    <row r="31" spans="1:86" s="45" customFormat="1" ht="15" x14ac:dyDescent="0.25">
      <c r="A31" s="141">
        <v>32</v>
      </c>
      <c r="B31" s="129" t="s">
        <v>276</v>
      </c>
      <c r="C31" s="113" t="s">
        <v>218</v>
      </c>
      <c r="D31" s="79">
        <v>2</v>
      </c>
      <c r="E31" s="151"/>
      <c r="F31" s="151"/>
      <c r="G31" s="93"/>
      <c r="H31" s="160"/>
      <c r="I31" s="174"/>
      <c r="J31" s="164"/>
      <c r="K31" s="43"/>
      <c r="L31" s="43"/>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row>
    <row r="32" spans="1:86" s="45" customFormat="1" ht="15.75" thickBot="1" x14ac:dyDescent="0.3">
      <c r="A32" s="141">
        <v>33</v>
      </c>
      <c r="B32" s="126" t="s">
        <v>12</v>
      </c>
      <c r="C32" s="111" t="s">
        <v>342</v>
      </c>
      <c r="D32" s="150">
        <v>1</v>
      </c>
      <c r="E32" s="151"/>
      <c r="F32" s="151"/>
      <c r="G32" s="93"/>
      <c r="H32" s="160"/>
      <c r="I32" s="161"/>
      <c r="J32" s="162"/>
      <c r="K32" s="43"/>
      <c r="L32" s="43">
        <f>IF(G32="Yes",D32,0)</f>
        <v>0</v>
      </c>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row>
    <row r="33" spans="1:86" s="45" customFormat="1" ht="15" x14ac:dyDescent="0.25">
      <c r="A33" s="140">
        <v>34</v>
      </c>
      <c r="B33" s="132" t="s">
        <v>158</v>
      </c>
      <c r="C33" s="111" t="s">
        <v>263</v>
      </c>
      <c r="D33" s="150">
        <v>1</v>
      </c>
      <c r="E33" s="151"/>
      <c r="F33" s="151"/>
      <c r="G33" s="93"/>
      <c r="H33" s="160"/>
      <c r="I33" s="161"/>
      <c r="J33" s="162"/>
      <c r="K33" s="43"/>
      <c r="L33" s="43">
        <f>IF(G33="Yes",D33,0)</f>
        <v>0</v>
      </c>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row>
    <row r="34" spans="1:86" s="40" customFormat="1" ht="15" x14ac:dyDescent="0.25">
      <c r="A34" s="141">
        <v>35</v>
      </c>
      <c r="B34" s="131" t="s">
        <v>82</v>
      </c>
      <c r="C34" s="48"/>
      <c r="D34" s="80">
        <f>SUM(D31:D33)</f>
        <v>4</v>
      </c>
      <c r="E34" s="207">
        <f>SUMIF(E30:E33,"Y",D30:D33)</f>
        <v>0</v>
      </c>
      <c r="F34" s="207">
        <f>SUMIF(F30:F33,"Y",D30:D33)</f>
        <v>0</v>
      </c>
      <c r="G34" s="208">
        <f>SUMIFS(D30:D33,E30:E33,"Y",G30:G33,"Y")</f>
        <v>0</v>
      </c>
      <c r="H34" s="160"/>
      <c r="I34" s="175"/>
      <c r="J34" s="168"/>
      <c r="K34" s="38"/>
      <c r="L34" s="36">
        <f>IF(G34="Yes",#REF!,0)</f>
        <v>0</v>
      </c>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row>
    <row r="35" spans="1:86" s="40" customFormat="1" ht="15.75" thickBot="1" x14ac:dyDescent="0.3">
      <c r="A35" s="141">
        <v>36</v>
      </c>
      <c r="B35" s="70" t="s">
        <v>13</v>
      </c>
      <c r="C35" s="49"/>
      <c r="D35" s="209"/>
      <c r="E35" s="210"/>
      <c r="F35" s="210"/>
      <c r="G35" s="211"/>
      <c r="H35" s="169"/>
      <c r="I35" s="170"/>
      <c r="J35" s="171"/>
      <c r="K35" s="38"/>
      <c r="L35" s="38">
        <f>IF(G35="Yes",D35,0)</f>
        <v>0</v>
      </c>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row>
    <row r="36" spans="1:86" s="52" customFormat="1" ht="15" x14ac:dyDescent="0.25">
      <c r="A36" s="140">
        <v>37</v>
      </c>
      <c r="B36" s="77" t="s">
        <v>159</v>
      </c>
      <c r="C36" s="106" t="s">
        <v>213</v>
      </c>
      <c r="D36" s="81" t="s">
        <v>78</v>
      </c>
      <c r="E36" s="85"/>
      <c r="F36" s="85"/>
      <c r="G36" s="92"/>
      <c r="H36" s="172"/>
      <c r="I36" s="157"/>
      <c r="J36" s="173"/>
      <c r="K36" s="43"/>
      <c r="L36" s="43"/>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row>
    <row r="37" spans="1:86" s="45" customFormat="1" ht="15" x14ac:dyDescent="0.25">
      <c r="A37" s="141">
        <v>39</v>
      </c>
      <c r="B37" s="229" t="s">
        <v>14</v>
      </c>
      <c r="C37" s="112" t="s">
        <v>15</v>
      </c>
      <c r="D37" s="301" t="s">
        <v>79</v>
      </c>
      <c r="E37" s="302"/>
      <c r="F37" s="302"/>
      <c r="G37" s="303"/>
      <c r="H37" s="160"/>
      <c r="I37" s="161"/>
      <c r="J37" s="162"/>
      <c r="K37" s="43"/>
      <c r="L37" s="43">
        <f t="shared" ref="L37:L43" si="1">IF(G37="Yes",D37,0)</f>
        <v>0</v>
      </c>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row>
    <row r="38" spans="1:86" s="45" customFormat="1" ht="15" x14ac:dyDescent="0.25">
      <c r="A38" s="141">
        <v>40</v>
      </c>
      <c r="B38" s="230" t="s">
        <v>370</v>
      </c>
      <c r="C38" s="73" t="s">
        <v>361</v>
      </c>
      <c r="D38" s="150">
        <v>1</v>
      </c>
      <c r="E38" s="151"/>
      <c r="F38" s="151"/>
      <c r="G38" s="93"/>
      <c r="H38" s="160"/>
      <c r="I38" s="161"/>
      <c r="J38" s="162"/>
      <c r="K38" s="43"/>
      <c r="L38" s="43">
        <f>IF(G38="Yes",D38,0)</f>
        <v>0</v>
      </c>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row>
    <row r="39" spans="1:86" s="45" customFormat="1" ht="15" x14ac:dyDescent="0.25">
      <c r="A39" s="142">
        <v>41</v>
      </c>
      <c r="B39" s="133" t="s">
        <v>371</v>
      </c>
      <c r="C39" s="53" t="s">
        <v>364</v>
      </c>
      <c r="D39" s="150">
        <v>2</v>
      </c>
      <c r="E39" s="151"/>
      <c r="F39" s="151"/>
      <c r="G39" s="93"/>
      <c r="H39" s="160"/>
      <c r="I39" s="174"/>
      <c r="J39" s="164"/>
      <c r="K39" s="43"/>
      <c r="L39" s="43">
        <f t="shared" si="1"/>
        <v>0</v>
      </c>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row>
    <row r="40" spans="1:86" s="45" customFormat="1" ht="15" x14ac:dyDescent="0.25">
      <c r="A40" s="141">
        <v>42</v>
      </c>
      <c r="B40" s="133" t="s">
        <v>372</v>
      </c>
      <c r="C40" s="53" t="s">
        <v>365</v>
      </c>
      <c r="D40" s="224">
        <v>3</v>
      </c>
      <c r="E40" s="225"/>
      <c r="F40" s="225"/>
      <c r="G40" s="93"/>
      <c r="H40" s="160"/>
      <c r="I40" s="174"/>
      <c r="J40" s="164"/>
      <c r="K40" s="43"/>
      <c r="L40" s="43">
        <f t="shared" si="1"/>
        <v>0</v>
      </c>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row>
    <row r="41" spans="1:86" s="45" customFormat="1" ht="15" x14ac:dyDescent="0.25">
      <c r="A41" s="141">
        <v>43</v>
      </c>
      <c r="B41" s="133" t="s">
        <v>373</v>
      </c>
      <c r="C41" s="51" t="s">
        <v>366</v>
      </c>
      <c r="D41" s="150">
        <v>1</v>
      </c>
      <c r="E41" s="151"/>
      <c r="F41" s="151"/>
      <c r="G41" s="93"/>
      <c r="H41" s="160"/>
      <c r="I41" s="174"/>
      <c r="J41" s="164"/>
      <c r="K41" s="43"/>
      <c r="L41" s="43">
        <f t="shared" si="1"/>
        <v>0</v>
      </c>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row>
    <row r="42" spans="1:86" s="45" customFormat="1" ht="15" x14ac:dyDescent="0.25">
      <c r="A42" s="141">
        <v>44</v>
      </c>
      <c r="B42" s="133" t="s">
        <v>374</v>
      </c>
      <c r="C42" s="51" t="s">
        <v>367</v>
      </c>
      <c r="D42" s="150">
        <v>1</v>
      </c>
      <c r="E42" s="151"/>
      <c r="F42" s="151"/>
      <c r="G42" s="93"/>
      <c r="H42" s="160"/>
      <c r="I42" s="174"/>
      <c r="J42" s="164"/>
      <c r="K42" s="43"/>
      <c r="L42" s="43">
        <f t="shared" si="1"/>
        <v>0</v>
      </c>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row>
    <row r="43" spans="1:86" s="45" customFormat="1" ht="15.75" thickBot="1" x14ac:dyDescent="0.3">
      <c r="A43" s="141">
        <v>45</v>
      </c>
      <c r="B43" s="133" t="s">
        <v>375</v>
      </c>
      <c r="C43" s="108" t="s">
        <v>368</v>
      </c>
      <c r="D43" s="150">
        <v>1</v>
      </c>
      <c r="E43" s="151"/>
      <c r="F43" s="151"/>
      <c r="G43" s="93"/>
      <c r="H43" s="160"/>
      <c r="I43" s="174"/>
      <c r="J43" s="164"/>
      <c r="K43" s="43"/>
      <c r="L43" s="43">
        <f t="shared" si="1"/>
        <v>0</v>
      </c>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row>
    <row r="44" spans="1:86" s="54" customFormat="1" ht="15" x14ac:dyDescent="0.25">
      <c r="A44" s="140">
        <v>46</v>
      </c>
      <c r="B44" s="131" t="s">
        <v>83</v>
      </c>
      <c r="C44" s="48"/>
      <c r="D44" s="80">
        <f>SUM(D38:D43)</f>
        <v>9</v>
      </c>
      <c r="E44" s="207">
        <f>SUMIF(E38:E43,"Y",D38:D43)</f>
        <v>0</v>
      </c>
      <c r="F44" s="207">
        <f>SUMIF(F38:F43,"Y",D38:D43)</f>
        <v>0</v>
      </c>
      <c r="G44" s="208">
        <f>SUMIFS(D38:D43,E38:E43,"Y",G38:G43,"Y")</f>
        <v>0</v>
      </c>
      <c r="H44" s="176"/>
      <c r="I44" s="175"/>
      <c r="J44" s="168"/>
      <c r="K44" s="38"/>
      <c r="L44" s="36">
        <f>IF(G44="Yes",#REF!,0)</f>
        <v>0</v>
      </c>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row>
    <row r="45" spans="1:86" s="54" customFormat="1" ht="15" x14ac:dyDescent="0.25">
      <c r="A45" s="141">
        <v>47</v>
      </c>
      <c r="B45" s="71" t="s">
        <v>160</v>
      </c>
      <c r="C45" s="49"/>
      <c r="D45" s="209"/>
      <c r="E45" s="210"/>
      <c r="F45" s="210"/>
      <c r="G45" s="211"/>
      <c r="H45" s="169"/>
      <c r="I45" s="170"/>
      <c r="J45" s="171"/>
      <c r="K45" s="38"/>
      <c r="L45" s="38">
        <f>IF(G45="Yes",D45,0)</f>
        <v>0</v>
      </c>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row>
    <row r="46" spans="1:86" s="45" customFormat="1" ht="15.75" thickBot="1" x14ac:dyDescent="0.3">
      <c r="A46" s="141">
        <v>48</v>
      </c>
      <c r="B46" s="126" t="s">
        <v>145</v>
      </c>
      <c r="C46" s="111" t="s">
        <v>19</v>
      </c>
      <c r="D46" s="150">
        <v>1</v>
      </c>
      <c r="E46" s="151"/>
      <c r="F46" s="151"/>
      <c r="G46" s="93"/>
      <c r="H46" s="160"/>
      <c r="I46" s="161"/>
      <c r="J46" s="162"/>
      <c r="K46" s="43"/>
      <c r="L46" s="43">
        <f t="shared" ref="L46:L53" si="2">IF(G46="Yes",D46,0)</f>
        <v>0</v>
      </c>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row>
    <row r="47" spans="1:86" s="45" customFormat="1" ht="15" x14ac:dyDescent="0.25">
      <c r="A47" s="140">
        <v>49</v>
      </c>
      <c r="B47" s="132" t="s">
        <v>16</v>
      </c>
      <c r="C47" s="115" t="s">
        <v>305</v>
      </c>
      <c r="D47" s="150">
        <v>1</v>
      </c>
      <c r="E47" s="151"/>
      <c r="F47" s="151"/>
      <c r="G47" s="93"/>
      <c r="H47" s="160"/>
      <c r="I47" s="177"/>
      <c r="J47" s="165"/>
      <c r="K47" s="43"/>
      <c r="L47" s="43">
        <f t="shared" si="2"/>
        <v>0</v>
      </c>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row>
    <row r="48" spans="1:86" s="45" customFormat="1" ht="15" x14ac:dyDescent="0.25">
      <c r="A48" s="141">
        <v>50</v>
      </c>
      <c r="B48" s="132" t="s">
        <v>17</v>
      </c>
      <c r="C48" s="111" t="s">
        <v>223</v>
      </c>
      <c r="D48" s="150">
        <v>2</v>
      </c>
      <c r="E48" s="151"/>
      <c r="F48" s="151"/>
      <c r="G48" s="93"/>
      <c r="H48" s="160"/>
      <c r="I48" s="161"/>
      <c r="J48" s="162"/>
      <c r="K48" s="43"/>
      <c r="L48" s="43">
        <f t="shared" si="2"/>
        <v>0</v>
      </c>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row>
    <row r="49" spans="1:86" s="45" customFormat="1" ht="15" x14ac:dyDescent="0.25">
      <c r="A49" s="141">
        <v>51</v>
      </c>
      <c r="B49" s="127" t="s">
        <v>18</v>
      </c>
      <c r="C49" s="112" t="s">
        <v>20</v>
      </c>
      <c r="D49" s="301" t="s">
        <v>79</v>
      </c>
      <c r="E49" s="302"/>
      <c r="F49" s="302"/>
      <c r="G49" s="303"/>
      <c r="H49" s="160"/>
      <c r="I49" s="161"/>
      <c r="J49" s="162"/>
      <c r="K49" s="43"/>
      <c r="L49" s="43">
        <f t="shared" si="2"/>
        <v>0</v>
      </c>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row>
    <row r="50" spans="1:86" s="45" customFormat="1" ht="15" x14ac:dyDescent="0.25">
      <c r="A50" s="141">
        <v>52</v>
      </c>
      <c r="B50" s="128" t="s">
        <v>277</v>
      </c>
      <c r="C50" s="53" t="s">
        <v>264</v>
      </c>
      <c r="D50" s="150">
        <v>1</v>
      </c>
      <c r="E50" s="151"/>
      <c r="F50" s="151"/>
      <c r="G50" s="93"/>
      <c r="H50" s="160"/>
      <c r="I50" s="178"/>
      <c r="J50" s="164"/>
      <c r="K50" s="43"/>
      <c r="L50" s="43">
        <f t="shared" si="2"/>
        <v>0</v>
      </c>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row>
    <row r="51" spans="1:86" s="45" customFormat="1" ht="30" x14ac:dyDescent="0.25">
      <c r="A51" s="142">
        <v>53</v>
      </c>
      <c r="B51" s="128" t="s">
        <v>278</v>
      </c>
      <c r="C51" s="53" t="s">
        <v>265</v>
      </c>
      <c r="D51" s="150">
        <v>1</v>
      </c>
      <c r="E51" s="151"/>
      <c r="F51" s="151"/>
      <c r="G51" s="93"/>
      <c r="H51" s="160"/>
      <c r="I51" s="178"/>
      <c r="J51" s="164"/>
      <c r="K51" s="43"/>
      <c r="L51" s="43">
        <f t="shared" si="2"/>
        <v>0</v>
      </c>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row>
    <row r="52" spans="1:86" s="45" customFormat="1" ht="30" x14ac:dyDescent="0.25">
      <c r="A52" s="141">
        <v>54</v>
      </c>
      <c r="B52" s="128" t="s">
        <v>279</v>
      </c>
      <c r="C52" s="53" t="s">
        <v>266</v>
      </c>
      <c r="D52" s="150">
        <v>1</v>
      </c>
      <c r="E52" s="151"/>
      <c r="F52" s="151"/>
      <c r="G52" s="93"/>
      <c r="H52" s="160"/>
      <c r="I52" s="174"/>
      <c r="J52" s="164"/>
      <c r="K52" s="43"/>
      <c r="L52" s="43">
        <f t="shared" si="2"/>
        <v>0</v>
      </c>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row>
    <row r="53" spans="1:86" s="45" customFormat="1" ht="30" x14ac:dyDescent="0.25">
      <c r="A53" s="141">
        <v>55</v>
      </c>
      <c r="B53" s="128" t="s">
        <v>280</v>
      </c>
      <c r="C53" s="108" t="s">
        <v>267</v>
      </c>
      <c r="D53" s="150">
        <v>1</v>
      </c>
      <c r="E53" s="151"/>
      <c r="F53" s="151"/>
      <c r="G53" s="93"/>
      <c r="H53" s="160"/>
      <c r="I53" s="174"/>
      <c r="J53" s="164"/>
      <c r="K53" s="43"/>
      <c r="L53" s="43">
        <f t="shared" si="2"/>
        <v>0</v>
      </c>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row>
    <row r="54" spans="1:86" s="40" customFormat="1" ht="15" x14ac:dyDescent="0.25">
      <c r="A54" s="141">
        <v>56</v>
      </c>
      <c r="B54" s="131" t="s">
        <v>84</v>
      </c>
      <c r="C54" s="48"/>
      <c r="D54" s="80">
        <f>SUM(D46:D48,D50:D53)</f>
        <v>8</v>
      </c>
      <c r="E54" s="207">
        <f>SUMIF(E46:E53,"Y",D46:D53)</f>
        <v>0</v>
      </c>
      <c r="F54" s="207">
        <f>SUMIF(F46:F53,"Y",D46:D53)</f>
        <v>0</v>
      </c>
      <c r="G54" s="208">
        <f>SUMIFS(D46:D53,E46:E53,"Y",G46:G53,"Y")</f>
        <v>0</v>
      </c>
      <c r="H54" s="176"/>
      <c r="I54" s="175"/>
      <c r="J54" s="168"/>
      <c r="K54" s="38"/>
      <c r="L54" s="36">
        <f>IF(G54="Yes",#REF!,0)</f>
        <v>0</v>
      </c>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row>
    <row r="55" spans="1:86" s="40" customFormat="1" ht="15.75" thickBot="1" x14ac:dyDescent="0.3">
      <c r="A55" s="141">
        <v>57</v>
      </c>
      <c r="B55" s="70" t="s">
        <v>174</v>
      </c>
      <c r="C55" s="49"/>
      <c r="D55" s="209"/>
      <c r="E55" s="210"/>
      <c r="F55" s="210"/>
      <c r="G55" s="211"/>
      <c r="H55" s="169"/>
      <c r="I55" s="170"/>
      <c r="J55" s="171"/>
      <c r="K55" s="38"/>
      <c r="L55" s="38">
        <f t="shared" ref="L55:L62" si="3">IF(G55="Yes",D55,0)</f>
        <v>0</v>
      </c>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row>
    <row r="56" spans="1:86" ht="15" x14ac:dyDescent="0.25">
      <c r="A56" s="140">
        <v>58</v>
      </c>
      <c r="B56" s="77" t="s">
        <v>175</v>
      </c>
      <c r="C56" s="106" t="s">
        <v>21</v>
      </c>
      <c r="D56" s="78" t="s">
        <v>78</v>
      </c>
      <c r="E56" s="85"/>
      <c r="F56" s="85"/>
      <c r="G56" s="92"/>
      <c r="H56" s="172"/>
      <c r="I56" s="157"/>
      <c r="J56" s="158"/>
      <c r="K56" s="36"/>
      <c r="L56" s="36">
        <f t="shared" si="3"/>
        <v>0</v>
      </c>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row>
    <row r="57" spans="1:86" ht="15" x14ac:dyDescent="0.25">
      <c r="A57" s="141">
        <v>59</v>
      </c>
      <c r="B57" s="77" t="s">
        <v>176</v>
      </c>
      <c r="C57" s="106" t="s">
        <v>224</v>
      </c>
      <c r="D57" s="78" t="s">
        <v>78</v>
      </c>
      <c r="E57" s="85"/>
      <c r="F57" s="85"/>
      <c r="G57" s="92"/>
      <c r="H57" s="172"/>
      <c r="I57" s="157"/>
      <c r="J57" s="158"/>
      <c r="K57" s="36"/>
      <c r="L57" s="36">
        <f t="shared" si="3"/>
        <v>0</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row>
    <row r="58" spans="1:86" ht="15.75" thickBot="1" x14ac:dyDescent="0.3">
      <c r="A58" s="141">
        <v>60</v>
      </c>
      <c r="B58" s="77" t="s">
        <v>177</v>
      </c>
      <c r="C58" s="106" t="s">
        <v>225</v>
      </c>
      <c r="D58" s="78" t="s">
        <v>78</v>
      </c>
      <c r="E58" s="85"/>
      <c r="F58" s="85"/>
      <c r="G58" s="92"/>
      <c r="H58" s="172"/>
      <c r="I58" s="157"/>
      <c r="J58" s="158"/>
      <c r="K58" s="36"/>
      <c r="L58" s="36">
        <f t="shared" si="3"/>
        <v>0</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row>
    <row r="59" spans="1:86" ht="30" x14ac:dyDescent="0.25">
      <c r="A59" s="140">
        <v>61</v>
      </c>
      <c r="B59" s="77" t="s">
        <v>178</v>
      </c>
      <c r="C59" s="106" t="s">
        <v>164</v>
      </c>
      <c r="D59" s="78" t="s">
        <v>78</v>
      </c>
      <c r="E59" s="85"/>
      <c r="F59" s="85"/>
      <c r="G59" s="92"/>
      <c r="H59" s="172"/>
      <c r="I59" s="157"/>
      <c r="J59" s="158"/>
      <c r="K59" s="36"/>
      <c r="L59" s="36">
        <f t="shared" si="3"/>
        <v>0</v>
      </c>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row>
    <row r="60" spans="1:86" ht="15" x14ac:dyDescent="0.25">
      <c r="A60" s="141">
        <v>62</v>
      </c>
      <c r="B60" s="77" t="s">
        <v>179</v>
      </c>
      <c r="C60" s="106" t="s">
        <v>22</v>
      </c>
      <c r="D60" s="78" t="s">
        <v>78</v>
      </c>
      <c r="E60" s="85"/>
      <c r="F60" s="85"/>
      <c r="G60" s="92"/>
      <c r="H60" s="172"/>
      <c r="I60" s="157"/>
      <c r="J60" s="158"/>
      <c r="K60" s="36"/>
      <c r="L60" s="36">
        <f t="shared" si="3"/>
        <v>0</v>
      </c>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row>
    <row r="61" spans="1:86" ht="15" x14ac:dyDescent="0.25">
      <c r="A61" s="141">
        <v>63</v>
      </c>
      <c r="B61" s="77" t="s">
        <v>180</v>
      </c>
      <c r="C61" s="116" t="s">
        <v>306</v>
      </c>
      <c r="D61" s="78" t="s">
        <v>78</v>
      </c>
      <c r="E61" s="85"/>
      <c r="F61" s="85"/>
      <c r="G61" s="92"/>
      <c r="H61" s="172"/>
      <c r="I61" s="157"/>
      <c r="J61" s="158"/>
      <c r="K61" s="36"/>
      <c r="L61" s="36">
        <f t="shared" si="3"/>
        <v>0</v>
      </c>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row>
    <row r="62" spans="1:86" ht="15" x14ac:dyDescent="0.25">
      <c r="A62" s="141">
        <v>64</v>
      </c>
      <c r="B62" s="77" t="s">
        <v>181</v>
      </c>
      <c r="C62" s="106" t="s">
        <v>226</v>
      </c>
      <c r="D62" s="78" t="s">
        <v>78</v>
      </c>
      <c r="E62" s="85"/>
      <c r="F62" s="85"/>
      <c r="G62" s="92"/>
      <c r="H62" s="172"/>
      <c r="I62" s="157"/>
      <c r="J62" s="158"/>
      <c r="K62" s="36"/>
      <c r="L62" s="36">
        <f t="shared" si="3"/>
        <v>0</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row>
    <row r="63" spans="1:86" s="56" customFormat="1" ht="15" x14ac:dyDescent="0.25">
      <c r="A63" s="142">
        <v>65</v>
      </c>
      <c r="B63" s="77" t="s">
        <v>182</v>
      </c>
      <c r="C63" s="106" t="s">
        <v>256</v>
      </c>
      <c r="D63" s="78" t="s">
        <v>78</v>
      </c>
      <c r="E63" s="85"/>
      <c r="F63" s="85"/>
      <c r="G63" s="92"/>
      <c r="H63" s="172"/>
      <c r="I63" s="157"/>
      <c r="J63" s="159"/>
      <c r="K63" s="46"/>
      <c r="L63" s="46"/>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row>
    <row r="64" spans="1:86" s="56" customFormat="1" ht="15" x14ac:dyDescent="0.25">
      <c r="A64" s="141">
        <v>66</v>
      </c>
      <c r="B64" s="77" t="s">
        <v>183</v>
      </c>
      <c r="C64" s="106" t="s">
        <v>227</v>
      </c>
      <c r="D64" s="78" t="s">
        <v>78</v>
      </c>
      <c r="E64" s="85"/>
      <c r="F64" s="85"/>
      <c r="G64" s="92"/>
      <c r="H64" s="172"/>
      <c r="I64" s="157"/>
      <c r="J64" s="159"/>
      <c r="K64" s="46"/>
      <c r="L64" s="46"/>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row>
    <row r="65" spans="1:86" s="40" customFormat="1" ht="15" x14ac:dyDescent="0.25">
      <c r="A65" s="141">
        <v>67</v>
      </c>
      <c r="B65" s="134" t="s">
        <v>23</v>
      </c>
      <c r="C65" s="117"/>
      <c r="D65" s="212"/>
      <c r="E65" s="213"/>
      <c r="F65" s="213"/>
      <c r="G65" s="214"/>
      <c r="H65" s="179"/>
      <c r="I65" s="180"/>
      <c r="J65" s="181"/>
      <c r="K65" s="38"/>
      <c r="L65" s="38">
        <f>IF(G65="Yes",D65,0)</f>
        <v>0</v>
      </c>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row>
    <row r="66" spans="1:86" ht="15" x14ac:dyDescent="0.25">
      <c r="A66" s="141">
        <v>68</v>
      </c>
      <c r="B66" s="127" t="s">
        <v>184</v>
      </c>
      <c r="C66" s="118" t="s">
        <v>307</v>
      </c>
      <c r="D66" s="301" t="s">
        <v>79</v>
      </c>
      <c r="E66" s="302"/>
      <c r="F66" s="302"/>
      <c r="G66" s="303"/>
      <c r="H66" s="160"/>
      <c r="I66" s="161"/>
      <c r="J66" s="163"/>
      <c r="K66" s="36"/>
      <c r="L66" s="36">
        <f>IF(G66="Yes",D66,0)</f>
        <v>0</v>
      </c>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row>
    <row r="67" spans="1:86" ht="15.75" thickBot="1" x14ac:dyDescent="0.3">
      <c r="A67" s="141">
        <v>69</v>
      </c>
      <c r="B67" s="128" t="s">
        <v>281</v>
      </c>
      <c r="C67" s="51" t="s">
        <v>191</v>
      </c>
      <c r="D67" s="150">
        <v>1</v>
      </c>
      <c r="E67" s="151"/>
      <c r="F67" s="151"/>
      <c r="G67" s="93"/>
      <c r="H67" s="160"/>
      <c r="I67" s="161"/>
      <c r="J67" s="163"/>
      <c r="K67" s="36"/>
      <c r="L67" s="36"/>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row>
    <row r="68" spans="1:86" ht="30" x14ac:dyDescent="0.25">
      <c r="A68" s="140">
        <v>70</v>
      </c>
      <c r="B68" s="129" t="s">
        <v>282</v>
      </c>
      <c r="C68" s="113" t="s">
        <v>192</v>
      </c>
      <c r="D68" s="150">
        <v>3</v>
      </c>
      <c r="E68" s="151"/>
      <c r="F68" s="151"/>
      <c r="G68" s="93"/>
      <c r="H68" s="160"/>
      <c r="I68" s="161"/>
      <c r="J68" s="163"/>
      <c r="K68" s="36"/>
      <c r="L68" s="36"/>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row>
    <row r="69" spans="1:86" ht="15" x14ac:dyDescent="0.25">
      <c r="A69" s="141">
        <v>71</v>
      </c>
      <c r="B69" s="232" t="s">
        <v>185</v>
      </c>
      <c r="C69" s="112" t="s">
        <v>257</v>
      </c>
      <c r="D69" s="301" t="s">
        <v>79</v>
      </c>
      <c r="E69" s="302"/>
      <c r="F69" s="302"/>
      <c r="G69" s="303"/>
      <c r="H69" s="160"/>
      <c r="I69" s="161"/>
      <c r="J69" s="163"/>
      <c r="K69" s="36"/>
      <c r="L69" s="36">
        <f>IF(G69="Yes",D69,0)</f>
        <v>0</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row>
    <row r="70" spans="1:86" ht="30.75" thickBot="1" x14ac:dyDescent="0.3">
      <c r="A70" s="141">
        <v>72</v>
      </c>
      <c r="B70" s="233" t="s">
        <v>326</v>
      </c>
      <c r="C70" s="51" t="s">
        <v>165</v>
      </c>
      <c r="D70" s="150">
        <v>2</v>
      </c>
      <c r="E70" s="151"/>
      <c r="F70" s="151"/>
      <c r="G70" s="93"/>
      <c r="H70" s="160"/>
      <c r="I70" s="161"/>
      <c r="J70" s="163"/>
      <c r="K70" s="36"/>
      <c r="L70" s="36"/>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row>
    <row r="71" spans="1:86" ht="30" x14ac:dyDescent="0.25">
      <c r="A71" s="140">
        <v>73</v>
      </c>
      <c r="B71" s="233" t="s">
        <v>327</v>
      </c>
      <c r="C71" s="113" t="s">
        <v>166</v>
      </c>
      <c r="D71" s="150">
        <v>1</v>
      </c>
      <c r="E71" s="151"/>
      <c r="F71" s="151"/>
      <c r="G71" s="93"/>
      <c r="H71" s="160"/>
      <c r="I71" s="161"/>
      <c r="J71" s="163"/>
      <c r="K71" s="36"/>
      <c r="L71" s="36"/>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row>
    <row r="72" spans="1:86" ht="15" x14ac:dyDescent="0.25">
      <c r="A72" s="141">
        <v>74</v>
      </c>
      <c r="B72" s="135" t="s">
        <v>203</v>
      </c>
      <c r="C72" s="111" t="s">
        <v>228</v>
      </c>
      <c r="D72" s="150">
        <v>1</v>
      </c>
      <c r="E72" s="151"/>
      <c r="F72" s="151"/>
      <c r="G72" s="93"/>
      <c r="H72" s="160"/>
      <c r="I72" s="161"/>
      <c r="J72" s="163"/>
    </row>
    <row r="73" spans="1:86" s="40" customFormat="1" ht="15" x14ac:dyDescent="0.25">
      <c r="A73" s="141">
        <v>75</v>
      </c>
      <c r="B73" s="134" t="s">
        <v>24</v>
      </c>
      <c r="C73" s="117"/>
      <c r="D73" s="212"/>
      <c r="E73" s="213"/>
      <c r="F73" s="213"/>
      <c r="G73" s="214"/>
      <c r="H73" s="179"/>
      <c r="I73" s="180"/>
      <c r="J73" s="181"/>
      <c r="K73" s="57"/>
      <c r="L73" s="57">
        <f>IF(G73="Yes",D73,0)</f>
        <v>0</v>
      </c>
    </row>
    <row r="74" spans="1:86" ht="15" x14ac:dyDescent="0.25">
      <c r="A74" s="141">
        <v>76</v>
      </c>
      <c r="B74" s="127" t="s">
        <v>200</v>
      </c>
      <c r="C74" s="119" t="s">
        <v>25</v>
      </c>
      <c r="D74" s="301" t="s">
        <v>80</v>
      </c>
      <c r="E74" s="302"/>
      <c r="F74" s="302"/>
      <c r="G74" s="303"/>
      <c r="H74" s="160"/>
      <c r="I74" s="161"/>
      <c r="J74" s="163"/>
      <c r="L74" s="34">
        <f>IF(G74="Yes",D74,0)</f>
        <v>0</v>
      </c>
    </row>
    <row r="75" spans="1:86" ht="15" x14ac:dyDescent="0.25">
      <c r="A75" s="142">
        <v>77</v>
      </c>
      <c r="B75" s="128" t="s">
        <v>324</v>
      </c>
      <c r="C75" s="53" t="s">
        <v>211</v>
      </c>
      <c r="D75" s="150">
        <v>1</v>
      </c>
      <c r="E75" s="151"/>
      <c r="F75" s="151"/>
      <c r="G75" s="93"/>
      <c r="H75" s="160"/>
      <c r="I75" s="161"/>
      <c r="J75" s="182"/>
      <c r="L75" s="34">
        <f>IF(G75="Yes",E75,0)</f>
        <v>0</v>
      </c>
    </row>
    <row r="76" spans="1:86" ht="15" x14ac:dyDescent="0.25">
      <c r="A76" s="141">
        <v>78</v>
      </c>
      <c r="B76" s="128" t="s">
        <v>325</v>
      </c>
      <c r="C76" s="108" t="s">
        <v>212</v>
      </c>
      <c r="D76" s="150">
        <v>3</v>
      </c>
      <c r="E76" s="151"/>
      <c r="F76" s="151"/>
      <c r="G76" s="93"/>
      <c r="H76" s="160"/>
      <c r="I76" s="161"/>
      <c r="J76" s="182"/>
    </row>
    <row r="77" spans="1:86" ht="15" x14ac:dyDescent="0.25">
      <c r="A77" s="141">
        <v>79</v>
      </c>
      <c r="B77" s="126" t="s">
        <v>186</v>
      </c>
      <c r="C77" s="111" t="s">
        <v>189</v>
      </c>
      <c r="D77" s="298" t="s">
        <v>80</v>
      </c>
      <c r="E77" s="299"/>
      <c r="F77" s="299"/>
      <c r="G77" s="300"/>
      <c r="H77" s="160"/>
      <c r="I77" s="161"/>
      <c r="J77" s="163"/>
      <c r="L77" s="34">
        <f>IF(G77="Yes",D77,0)</f>
        <v>0</v>
      </c>
    </row>
    <row r="78" spans="1:86" ht="15" x14ac:dyDescent="0.25">
      <c r="A78" s="141"/>
      <c r="B78" s="323" t="s">
        <v>381</v>
      </c>
      <c r="C78" s="114" t="s">
        <v>383</v>
      </c>
      <c r="D78" s="248">
        <v>1</v>
      </c>
      <c r="E78" s="247"/>
      <c r="F78" s="247"/>
      <c r="G78" s="93"/>
      <c r="H78" s="160"/>
      <c r="I78" s="161"/>
      <c r="J78" s="163"/>
    </row>
    <row r="79" spans="1:86" ht="15" x14ac:dyDescent="0.25">
      <c r="A79" s="141"/>
      <c r="B79" s="323" t="s">
        <v>382</v>
      </c>
      <c r="C79" s="114" t="s">
        <v>384</v>
      </c>
      <c r="D79" s="248">
        <v>2</v>
      </c>
      <c r="E79" s="247"/>
      <c r="F79" s="247"/>
      <c r="G79" s="93"/>
      <c r="H79" s="160"/>
      <c r="I79" s="161"/>
      <c r="J79" s="163"/>
    </row>
    <row r="80" spans="1:86" ht="30" x14ac:dyDescent="0.25">
      <c r="A80" s="141">
        <v>80</v>
      </c>
      <c r="B80" s="126" t="s">
        <v>201</v>
      </c>
      <c r="C80" s="111" t="s">
        <v>26</v>
      </c>
      <c r="D80" s="150">
        <v>1</v>
      </c>
      <c r="E80" s="151"/>
      <c r="F80" s="151"/>
      <c r="G80" s="93"/>
      <c r="H80" s="160"/>
      <c r="I80" s="161"/>
      <c r="J80" s="163"/>
      <c r="L80" s="34">
        <f>IF(G80="Yes",D80,0)</f>
        <v>0</v>
      </c>
    </row>
    <row r="81" spans="1:118" s="62" customFormat="1" ht="15.75" thickBot="1" x14ac:dyDescent="0.3">
      <c r="A81" s="141">
        <v>81</v>
      </c>
      <c r="B81" s="134" t="s">
        <v>202</v>
      </c>
      <c r="C81" s="117"/>
      <c r="D81" s="212"/>
      <c r="E81" s="213"/>
      <c r="F81" s="213"/>
      <c r="G81" s="214"/>
      <c r="H81" s="179"/>
      <c r="I81" s="180"/>
      <c r="J81" s="183"/>
      <c r="K81" s="60"/>
      <c r="L81" s="60">
        <f>IF(G81="Yes",D81,0)</f>
        <v>0</v>
      </c>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row>
    <row r="82" spans="1:118" s="59" customFormat="1" ht="30" x14ac:dyDescent="0.25">
      <c r="A82" s="140">
        <v>82</v>
      </c>
      <c r="B82" s="229" t="s">
        <v>187</v>
      </c>
      <c r="C82" s="112" t="s">
        <v>385</v>
      </c>
      <c r="D82" s="301" t="s">
        <v>79</v>
      </c>
      <c r="E82" s="302"/>
      <c r="F82" s="302"/>
      <c r="G82" s="303"/>
      <c r="H82" s="184"/>
      <c r="I82" s="177"/>
      <c r="J82" s="185"/>
      <c r="K82" s="46"/>
      <c r="L82" s="46"/>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8"/>
    </row>
    <row r="83" spans="1:118" s="55" customFormat="1" ht="30" x14ac:dyDescent="0.25">
      <c r="A83" s="141">
        <v>83</v>
      </c>
      <c r="B83" s="230" t="s">
        <v>337</v>
      </c>
      <c r="C83" s="105" t="s">
        <v>348</v>
      </c>
      <c r="D83" s="150">
        <v>1</v>
      </c>
      <c r="E83" s="151"/>
      <c r="F83" s="151"/>
      <c r="G83" s="93"/>
      <c r="H83" s="160"/>
      <c r="I83" s="161"/>
      <c r="J83" s="185"/>
      <c r="K83" s="46"/>
      <c r="L83" s="46"/>
    </row>
    <row r="84" spans="1:118" s="55" customFormat="1" ht="30.75" thickBot="1" x14ac:dyDescent="0.3">
      <c r="A84" s="141">
        <v>84</v>
      </c>
      <c r="B84" s="230" t="s">
        <v>338</v>
      </c>
      <c r="C84" s="105" t="s">
        <v>349</v>
      </c>
      <c r="D84" s="150">
        <v>2</v>
      </c>
      <c r="E84" s="151"/>
      <c r="F84" s="151"/>
      <c r="G84" s="93"/>
      <c r="H84" s="160"/>
      <c r="I84" s="161"/>
      <c r="J84" s="185"/>
      <c r="K84" s="46"/>
      <c r="L84" s="46"/>
    </row>
    <row r="85" spans="1:118" s="55" customFormat="1" ht="30" x14ac:dyDescent="0.25">
      <c r="A85" s="140">
        <v>85</v>
      </c>
      <c r="B85" s="230" t="s">
        <v>339</v>
      </c>
      <c r="C85" s="105" t="s">
        <v>350</v>
      </c>
      <c r="D85" s="150">
        <v>1</v>
      </c>
      <c r="E85" s="151"/>
      <c r="F85" s="151"/>
      <c r="G85" s="93"/>
      <c r="H85" s="160"/>
      <c r="I85" s="161"/>
      <c r="J85" s="185"/>
      <c r="K85" s="46"/>
      <c r="L85" s="46"/>
    </row>
    <row r="86" spans="1:118" s="55" customFormat="1" ht="30" x14ac:dyDescent="0.25">
      <c r="A86" s="141">
        <v>86</v>
      </c>
      <c r="B86" s="230" t="s">
        <v>340</v>
      </c>
      <c r="C86" s="113" t="s">
        <v>351</v>
      </c>
      <c r="D86" s="150">
        <v>1</v>
      </c>
      <c r="E86" s="151"/>
      <c r="F86" s="151"/>
      <c r="G86" s="93"/>
      <c r="H86" s="160"/>
      <c r="I86" s="177"/>
      <c r="J86" s="185"/>
      <c r="K86" s="46"/>
      <c r="L86" s="46"/>
    </row>
    <row r="87" spans="1:118" s="40" customFormat="1" ht="15" x14ac:dyDescent="0.25">
      <c r="A87" s="141">
        <v>87</v>
      </c>
      <c r="B87" s="131" t="s">
        <v>85</v>
      </c>
      <c r="C87" s="48"/>
      <c r="D87" s="80">
        <f>SUM(D67:D68,D79:D80,D70:D72,D83:D86, D76)</f>
        <v>19</v>
      </c>
      <c r="E87" s="207">
        <f>SUMIF(E67:E86,"Y",D67:D86)</f>
        <v>0</v>
      </c>
      <c r="F87" s="207">
        <f>SUMIF(F66:F86,"Y",D66:D86)</f>
        <v>0</v>
      </c>
      <c r="G87" s="208">
        <f>SUMIFS(D66:D86,E66:E86,"Y",G66:G86,"Y")</f>
        <v>0</v>
      </c>
      <c r="H87" s="176"/>
      <c r="I87" s="175"/>
      <c r="J87" s="168"/>
      <c r="K87" s="57"/>
      <c r="L87" s="34">
        <f>IF(G87="Yes",#REF!,0)</f>
        <v>0</v>
      </c>
    </row>
    <row r="88" spans="1:118" s="40" customFormat="1" ht="15" x14ac:dyDescent="0.25">
      <c r="A88" s="141">
        <v>88</v>
      </c>
      <c r="B88" s="70" t="s">
        <v>27</v>
      </c>
      <c r="C88" s="49"/>
      <c r="D88" s="209"/>
      <c r="E88" s="210"/>
      <c r="F88" s="210"/>
      <c r="G88" s="211"/>
      <c r="H88" s="169"/>
      <c r="I88" s="170"/>
      <c r="J88" s="171"/>
      <c r="K88" s="57"/>
      <c r="L88" s="57">
        <f>IF(G88="Yes",D88,0)</f>
        <v>0</v>
      </c>
    </row>
    <row r="89" spans="1:118" ht="15" x14ac:dyDescent="0.25">
      <c r="A89" s="142">
        <v>89</v>
      </c>
      <c r="B89" s="227" t="s">
        <v>28</v>
      </c>
      <c r="C89" s="106" t="s">
        <v>162</v>
      </c>
      <c r="D89" s="82" t="s">
        <v>78</v>
      </c>
      <c r="E89" s="89"/>
      <c r="F89" s="89"/>
      <c r="G89" s="96"/>
      <c r="H89" s="172"/>
      <c r="I89" s="157"/>
      <c r="J89" s="158"/>
      <c r="L89" s="34">
        <f>IF(G89="Yes",D89,0)</f>
        <v>0</v>
      </c>
    </row>
    <row r="90" spans="1:118" ht="15" x14ac:dyDescent="0.25">
      <c r="A90" s="141">
        <v>90</v>
      </c>
      <c r="B90" s="77" t="s">
        <v>29</v>
      </c>
      <c r="C90" s="106" t="s">
        <v>161</v>
      </c>
      <c r="D90" s="82" t="s">
        <v>78</v>
      </c>
      <c r="E90" s="89"/>
      <c r="F90" s="89"/>
      <c r="G90" s="96"/>
      <c r="H90" s="172"/>
      <c r="I90" s="157"/>
      <c r="J90" s="158"/>
    </row>
    <row r="91" spans="1:118" ht="15" x14ac:dyDescent="0.25">
      <c r="A91" s="141">
        <v>91</v>
      </c>
      <c r="B91" s="77" t="s">
        <v>106</v>
      </c>
      <c r="C91" s="122" t="s">
        <v>229</v>
      </c>
      <c r="D91" s="82" t="s">
        <v>78</v>
      </c>
      <c r="E91" s="89"/>
      <c r="F91" s="89"/>
      <c r="G91" s="96"/>
      <c r="H91" s="172"/>
      <c r="I91" s="157"/>
      <c r="J91" s="158"/>
      <c r="L91" s="34">
        <f>IF(G91="Yes",D91,0)</f>
        <v>0</v>
      </c>
    </row>
    <row r="92" spans="1:118" s="40" customFormat="1" ht="15" x14ac:dyDescent="0.25">
      <c r="A92" s="141">
        <v>92</v>
      </c>
      <c r="B92" s="134" t="s">
        <v>31</v>
      </c>
      <c r="C92" s="117"/>
      <c r="D92" s="212"/>
      <c r="E92" s="213"/>
      <c r="F92" s="213"/>
      <c r="G92" s="214"/>
      <c r="H92" s="179"/>
      <c r="I92" s="180"/>
      <c r="J92" s="181"/>
      <c r="K92" s="57"/>
      <c r="L92" s="57">
        <f>IF(G92="Yes",D92,0)</f>
        <v>0</v>
      </c>
    </row>
    <row r="93" spans="1:118" ht="15.75" thickBot="1" x14ac:dyDescent="0.3">
      <c r="A93" s="141">
        <v>93</v>
      </c>
      <c r="B93" s="232" t="s">
        <v>30</v>
      </c>
      <c r="C93" s="112" t="s">
        <v>163</v>
      </c>
      <c r="D93" s="301" t="s">
        <v>80</v>
      </c>
      <c r="E93" s="302"/>
      <c r="F93" s="302"/>
      <c r="G93" s="303"/>
      <c r="H93" s="160"/>
      <c r="I93" s="161"/>
      <c r="J93" s="163"/>
      <c r="L93" s="34">
        <f>IF(G93="Yes",D93,0)</f>
        <v>0</v>
      </c>
    </row>
    <row r="94" spans="1:118" ht="18" x14ac:dyDescent="0.25">
      <c r="A94" s="140">
        <v>94</v>
      </c>
      <c r="B94" s="233" t="s">
        <v>283</v>
      </c>
      <c r="C94" s="105" t="s">
        <v>308</v>
      </c>
      <c r="D94" s="150">
        <v>1</v>
      </c>
      <c r="E94" s="151"/>
      <c r="F94" s="151"/>
      <c r="G94" s="93"/>
      <c r="H94" s="160"/>
      <c r="I94" s="177"/>
      <c r="J94" s="186"/>
    </row>
    <row r="95" spans="1:118" ht="18" x14ac:dyDescent="0.25">
      <c r="A95" s="141">
        <v>95</v>
      </c>
      <c r="B95" s="234" t="s">
        <v>284</v>
      </c>
      <c r="C95" s="123" t="s">
        <v>309</v>
      </c>
      <c r="D95" s="150">
        <v>3</v>
      </c>
      <c r="E95" s="151"/>
      <c r="F95" s="151"/>
      <c r="G95" s="93"/>
      <c r="H95" s="160"/>
      <c r="I95" s="177"/>
      <c r="J95" s="186"/>
    </row>
    <row r="96" spans="1:118" ht="15.75" thickBot="1" x14ac:dyDescent="0.3">
      <c r="A96" s="141">
        <v>96</v>
      </c>
      <c r="B96" s="126" t="s">
        <v>32</v>
      </c>
      <c r="C96" s="115" t="s">
        <v>310</v>
      </c>
      <c r="D96" s="150">
        <v>1</v>
      </c>
      <c r="E96" s="151"/>
      <c r="F96" s="151"/>
      <c r="G96" s="93"/>
      <c r="H96" s="160"/>
      <c r="I96" s="177"/>
      <c r="J96" s="187"/>
      <c r="L96" s="34">
        <f>IF(G96="Yes",D96,0)</f>
        <v>0</v>
      </c>
    </row>
    <row r="97" spans="1:12" ht="15" x14ac:dyDescent="0.25">
      <c r="A97" s="140">
        <v>97</v>
      </c>
      <c r="B97" s="135" t="s">
        <v>33</v>
      </c>
      <c r="C97" s="111" t="s">
        <v>230</v>
      </c>
      <c r="D97" s="150">
        <v>2</v>
      </c>
      <c r="E97" s="151"/>
      <c r="F97" s="151"/>
      <c r="G97" s="93"/>
      <c r="H97" s="160"/>
      <c r="I97" s="161"/>
      <c r="J97" s="163"/>
      <c r="L97" s="34">
        <f>IF(G97="Yes",D97,0)</f>
        <v>0</v>
      </c>
    </row>
    <row r="98" spans="1:12" s="40" customFormat="1" ht="15" x14ac:dyDescent="0.25">
      <c r="A98" s="141">
        <v>98</v>
      </c>
      <c r="B98" s="134" t="s">
        <v>39</v>
      </c>
      <c r="C98" s="117"/>
      <c r="D98" s="212"/>
      <c r="E98" s="213"/>
      <c r="F98" s="213"/>
      <c r="G98" s="214"/>
      <c r="H98" s="179"/>
      <c r="I98" s="180"/>
      <c r="J98" s="181"/>
      <c r="K98" s="57"/>
      <c r="L98" s="57">
        <f>IF(G98="Yes",D98,0)</f>
        <v>0</v>
      </c>
    </row>
    <row r="99" spans="1:12" s="56" customFormat="1" ht="15" x14ac:dyDescent="0.25">
      <c r="A99" s="141">
        <v>99</v>
      </c>
      <c r="B99" s="135" t="s">
        <v>34</v>
      </c>
      <c r="C99" s="115" t="s">
        <v>311</v>
      </c>
      <c r="D99" s="150">
        <v>1</v>
      </c>
      <c r="E99" s="151"/>
      <c r="F99" s="151"/>
      <c r="G99" s="93"/>
      <c r="H99" s="160"/>
      <c r="I99" s="161"/>
      <c r="J99" s="185"/>
      <c r="K99" s="47"/>
      <c r="L99" s="47"/>
    </row>
    <row r="100" spans="1:12" ht="15" x14ac:dyDescent="0.25">
      <c r="A100" s="141">
        <v>100</v>
      </c>
      <c r="B100" s="232" t="s">
        <v>35</v>
      </c>
      <c r="C100" s="118" t="s">
        <v>312</v>
      </c>
      <c r="D100" s="301" t="s">
        <v>79</v>
      </c>
      <c r="E100" s="302"/>
      <c r="F100" s="302"/>
      <c r="G100" s="303"/>
      <c r="H100" s="160"/>
      <c r="I100" s="161"/>
      <c r="J100" s="163"/>
      <c r="L100" s="34">
        <f>IF(G100="Yes",D100,0)</f>
        <v>0</v>
      </c>
    </row>
    <row r="101" spans="1:12" ht="15" x14ac:dyDescent="0.25">
      <c r="A101" s="142">
        <v>101</v>
      </c>
      <c r="B101" s="233" t="s">
        <v>285</v>
      </c>
      <c r="C101" s="51" t="s">
        <v>167</v>
      </c>
      <c r="D101" s="150">
        <v>1</v>
      </c>
      <c r="E101" s="151"/>
      <c r="F101" s="151"/>
      <c r="G101" s="93"/>
      <c r="H101" s="160"/>
      <c r="I101" s="161"/>
      <c r="J101" s="163"/>
    </row>
    <row r="102" spans="1:12" s="56" customFormat="1" ht="15" x14ac:dyDescent="0.25">
      <c r="A102" s="141">
        <v>102</v>
      </c>
      <c r="B102" s="233" t="s">
        <v>286</v>
      </c>
      <c r="C102" s="51" t="s">
        <v>168</v>
      </c>
      <c r="D102" s="150">
        <v>1</v>
      </c>
      <c r="E102" s="151"/>
      <c r="F102" s="151"/>
      <c r="G102" s="93"/>
      <c r="H102" s="160"/>
      <c r="I102" s="161"/>
      <c r="J102" s="185"/>
      <c r="K102" s="47"/>
      <c r="L102" s="47"/>
    </row>
    <row r="103" spans="1:12" s="56" customFormat="1" ht="15" x14ac:dyDescent="0.25">
      <c r="A103" s="141">
        <v>103</v>
      </c>
      <c r="B103" s="234" t="s">
        <v>287</v>
      </c>
      <c r="C103" s="113" t="s">
        <v>169</v>
      </c>
      <c r="D103" s="150">
        <v>1</v>
      </c>
      <c r="E103" s="151"/>
      <c r="F103" s="151"/>
      <c r="G103" s="93"/>
      <c r="H103" s="160"/>
      <c r="I103" s="161"/>
      <c r="J103" s="185"/>
      <c r="K103" s="47"/>
      <c r="L103" s="47"/>
    </row>
    <row r="104" spans="1:12" ht="15" x14ac:dyDescent="0.25">
      <c r="A104" s="141">
        <v>104</v>
      </c>
      <c r="B104" s="130" t="s">
        <v>36</v>
      </c>
      <c r="C104" s="118" t="s">
        <v>313</v>
      </c>
      <c r="D104" s="301" t="s">
        <v>80</v>
      </c>
      <c r="E104" s="302"/>
      <c r="F104" s="302"/>
      <c r="G104" s="303"/>
      <c r="H104" s="160"/>
      <c r="I104" s="161"/>
      <c r="J104" s="163"/>
      <c r="L104" s="34">
        <f>IF(G104="Yes",D104,0)</f>
        <v>0</v>
      </c>
    </row>
    <row r="105" spans="1:12" ht="15.75" thickBot="1" x14ac:dyDescent="0.3">
      <c r="A105" s="141">
        <v>105</v>
      </c>
      <c r="B105" s="136" t="s">
        <v>328</v>
      </c>
      <c r="C105" s="51" t="s">
        <v>170</v>
      </c>
      <c r="D105" s="150">
        <v>1</v>
      </c>
      <c r="E105" s="151"/>
      <c r="F105" s="151"/>
      <c r="G105" s="93"/>
      <c r="H105" s="160"/>
      <c r="I105" s="161"/>
      <c r="J105" s="163"/>
    </row>
    <row r="106" spans="1:12" ht="15" x14ac:dyDescent="0.25">
      <c r="A106" s="140">
        <v>106</v>
      </c>
      <c r="B106" s="137" t="s">
        <v>329</v>
      </c>
      <c r="C106" s="113" t="s">
        <v>171</v>
      </c>
      <c r="D106" s="150">
        <v>3</v>
      </c>
      <c r="E106" s="151"/>
      <c r="F106" s="151"/>
      <c r="G106" s="93"/>
      <c r="H106" s="160"/>
      <c r="I106" s="161"/>
      <c r="J106" s="163"/>
    </row>
    <row r="107" spans="1:12" ht="15" x14ac:dyDescent="0.25">
      <c r="A107" s="141">
        <v>107</v>
      </c>
      <c r="B107" s="231" t="s">
        <v>37</v>
      </c>
      <c r="C107" s="119" t="s">
        <v>95</v>
      </c>
      <c r="D107" s="301" t="s">
        <v>80</v>
      </c>
      <c r="E107" s="302"/>
      <c r="F107" s="302"/>
      <c r="G107" s="303"/>
      <c r="H107" s="160"/>
      <c r="I107" s="161"/>
      <c r="J107" s="163"/>
      <c r="L107" s="34">
        <f>IF(G107="Yes",D107,0)</f>
        <v>0</v>
      </c>
    </row>
    <row r="108" spans="1:12" ht="15.75" thickBot="1" x14ac:dyDescent="0.3">
      <c r="A108" s="141">
        <v>108</v>
      </c>
      <c r="B108" s="136" t="s">
        <v>288</v>
      </c>
      <c r="C108" s="51" t="s">
        <v>204</v>
      </c>
      <c r="D108" s="150">
        <v>1</v>
      </c>
      <c r="E108" s="151"/>
      <c r="F108" s="151"/>
      <c r="G108" s="93"/>
      <c r="H108" s="160"/>
      <c r="I108" s="188"/>
      <c r="J108" s="163"/>
      <c r="L108" s="34">
        <f>IF(G108="Yes",E108,0)</f>
        <v>0</v>
      </c>
    </row>
    <row r="109" spans="1:12" ht="15" x14ac:dyDescent="0.25">
      <c r="A109" s="140">
        <v>109</v>
      </c>
      <c r="B109" s="230" t="s">
        <v>289</v>
      </c>
      <c r="C109" s="51" t="s">
        <v>205</v>
      </c>
      <c r="D109" s="150">
        <v>2</v>
      </c>
      <c r="E109" s="151"/>
      <c r="F109" s="151"/>
      <c r="G109" s="93"/>
      <c r="H109" s="160"/>
      <c r="I109" s="188"/>
      <c r="J109" s="163"/>
    </row>
    <row r="110" spans="1:12" ht="15" x14ac:dyDescent="0.25">
      <c r="A110" s="141">
        <v>110</v>
      </c>
      <c r="B110" s="230" t="s">
        <v>290</v>
      </c>
      <c r="C110" s="51" t="s">
        <v>206</v>
      </c>
      <c r="D110" s="150">
        <v>3</v>
      </c>
      <c r="E110" s="151"/>
      <c r="F110" s="151"/>
      <c r="G110" s="93"/>
      <c r="H110" s="160"/>
      <c r="I110" s="188"/>
      <c r="J110" s="163"/>
    </row>
    <row r="111" spans="1:12" ht="15" x14ac:dyDescent="0.25">
      <c r="A111" s="141">
        <v>111</v>
      </c>
      <c r="B111" s="129" t="s">
        <v>291</v>
      </c>
      <c r="C111" s="113" t="s">
        <v>207</v>
      </c>
      <c r="D111" s="150">
        <v>2</v>
      </c>
      <c r="E111" s="151"/>
      <c r="F111" s="151"/>
      <c r="G111" s="93"/>
      <c r="H111" s="160"/>
      <c r="I111" s="188"/>
      <c r="J111" s="163"/>
    </row>
    <row r="112" spans="1:12" s="40" customFormat="1" ht="15" x14ac:dyDescent="0.25">
      <c r="A112" s="141">
        <v>112</v>
      </c>
      <c r="B112" s="134" t="s">
        <v>173</v>
      </c>
      <c r="C112" s="117"/>
      <c r="D112" s="212"/>
      <c r="E112" s="213"/>
      <c r="F112" s="213"/>
      <c r="G112" s="214"/>
      <c r="H112" s="179"/>
      <c r="I112" s="180"/>
      <c r="J112" s="181"/>
      <c r="K112" s="57"/>
      <c r="L112" s="57">
        <f>IF(G112="Yes",D112,0)</f>
        <v>0</v>
      </c>
    </row>
    <row r="113" spans="1:112" ht="15" x14ac:dyDescent="0.25">
      <c r="A113" s="142">
        <v>113</v>
      </c>
      <c r="B113" s="228" t="s">
        <v>38</v>
      </c>
      <c r="C113" s="121" t="s">
        <v>144</v>
      </c>
      <c r="D113" s="150">
        <v>2</v>
      </c>
      <c r="E113" s="151"/>
      <c r="F113" s="151"/>
      <c r="G113" s="93"/>
      <c r="H113" s="160"/>
      <c r="I113" s="177"/>
      <c r="J113" s="163"/>
    </row>
    <row r="114" spans="1:112" s="54" customFormat="1" ht="15" x14ac:dyDescent="0.25">
      <c r="A114" s="141">
        <v>114</v>
      </c>
      <c r="B114" s="131" t="s">
        <v>86</v>
      </c>
      <c r="C114" s="48"/>
      <c r="D114" s="80">
        <f>SUM(D95:D96,D97:D97,D99,D101:D103,D110,D106,D113:D113)</f>
        <v>18</v>
      </c>
      <c r="E114" s="207">
        <f>SUMIF(E94:E113,"Y",D94:D113)</f>
        <v>0</v>
      </c>
      <c r="F114" s="207">
        <f>SUMIF(F94:F113,"Y",D94:D113)</f>
        <v>0</v>
      </c>
      <c r="G114" s="208">
        <f>SUMIFS(D94:D113,E94:E113,"Y",G94:G113,"Y")</f>
        <v>0</v>
      </c>
      <c r="H114" s="176"/>
      <c r="I114" s="175"/>
      <c r="J114" s="168"/>
      <c r="K114" s="38"/>
      <c r="L114" s="36">
        <f>IF(G114="Yes",#REF!,0)</f>
        <v>0</v>
      </c>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row>
    <row r="115" spans="1:112" s="54" customFormat="1" ht="15" x14ac:dyDescent="0.25">
      <c r="A115" s="141">
        <v>115</v>
      </c>
      <c r="B115" s="71" t="s">
        <v>40</v>
      </c>
      <c r="C115" s="49"/>
      <c r="D115" s="209"/>
      <c r="E115" s="210"/>
      <c r="F115" s="210"/>
      <c r="G115" s="211"/>
      <c r="H115" s="169"/>
      <c r="I115" s="170"/>
      <c r="J115" s="171"/>
      <c r="K115" s="38"/>
      <c r="L115" s="38">
        <f t="shared" ref="L115:L122" si="4">IF(G115="Yes",D115,0)</f>
        <v>0</v>
      </c>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row>
    <row r="116" spans="1:112" ht="30" x14ac:dyDescent="0.25">
      <c r="A116" s="141">
        <v>116</v>
      </c>
      <c r="B116" s="77" t="s">
        <v>41</v>
      </c>
      <c r="C116" s="106" t="s">
        <v>231</v>
      </c>
      <c r="D116" s="78" t="s">
        <v>78</v>
      </c>
      <c r="E116" s="85"/>
      <c r="F116" s="85"/>
      <c r="G116" s="92"/>
      <c r="H116" s="172"/>
      <c r="I116" s="157"/>
      <c r="J116" s="158"/>
      <c r="L116" s="34">
        <f t="shared" si="4"/>
        <v>0</v>
      </c>
    </row>
    <row r="117" spans="1:112" ht="15.75" thickBot="1" x14ac:dyDescent="0.3">
      <c r="A117" s="141">
        <v>117</v>
      </c>
      <c r="B117" s="77" t="s">
        <v>42</v>
      </c>
      <c r="C117" s="106" t="s">
        <v>44</v>
      </c>
      <c r="D117" s="78" t="s">
        <v>78</v>
      </c>
      <c r="E117" s="85"/>
      <c r="F117" s="85"/>
      <c r="G117" s="92"/>
      <c r="H117" s="172"/>
      <c r="I117" s="157"/>
      <c r="J117" s="158"/>
      <c r="L117" s="34">
        <f t="shared" si="4"/>
        <v>0</v>
      </c>
    </row>
    <row r="118" spans="1:112" ht="30" x14ac:dyDescent="0.25">
      <c r="A118" s="140">
        <v>118</v>
      </c>
      <c r="B118" s="77" t="s">
        <v>43</v>
      </c>
      <c r="C118" s="106" t="s">
        <v>172</v>
      </c>
      <c r="D118" s="78" t="s">
        <v>78</v>
      </c>
      <c r="E118" s="85"/>
      <c r="F118" s="85"/>
      <c r="G118" s="92"/>
      <c r="H118" s="172"/>
      <c r="I118" s="157"/>
      <c r="J118" s="158"/>
      <c r="L118" s="34">
        <f t="shared" si="4"/>
        <v>0</v>
      </c>
    </row>
    <row r="119" spans="1:112" ht="15" x14ac:dyDescent="0.25">
      <c r="A119" s="141">
        <v>119</v>
      </c>
      <c r="B119" s="77" t="s">
        <v>45</v>
      </c>
      <c r="C119" s="116" t="s">
        <v>314</v>
      </c>
      <c r="D119" s="78" t="s">
        <v>78</v>
      </c>
      <c r="E119" s="85"/>
      <c r="F119" s="85"/>
      <c r="G119" s="92"/>
      <c r="H119" s="172"/>
      <c r="I119" s="157"/>
      <c r="J119" s="158"/>
      <c r="L119" s="34">
        <f t="shared" si="4"/>
        <v>0</v>
      </c>
    </row>
    <row r="120" spans="1:112" s="56" customFormat="1" ht="30.75" thickBot="1" x14ac:dyDescent="0.3">
      <c r="A120" s="141">
        <v>120</v>
      </c>
      <c r="B120" s="77" t="s">
        <v>46</v>
      </c>
      <c r="C120" s="116" t="s">
        <v>315</v>
      </c>
      <c r="D120" s="78" t="s">
        <v>78</v>
      </c>
      <c r="E120" s="85"/>
      <c r="F120" s="85"/>
      <c r="G120" s="92"/>
      <c r="H120" s="172"/>
      <c r="I120" s="157"/>
      <c r="J120" s="159"/>
      <c r="K120" s="47"/>
      <c r="L120" s="47">
        <f t="shared" si="4"/>
        <v>0</v>
      </c>
    </row>
    <row r="121" spans="1:112" s="40" customFormat="1" ht="15" x14ac:dyDescent="0.25">
      <c r="A121" s="140">
        <v>121</v>
      </c>
      <c r="B121" s="134" t="s">
        <v>47</v>
      </c>
      <c r="C121" s="117"/>
      <c r="D121" s="212"/>
      <c r="E121" s="213"/>
      <c r="F121" s="213"/>
      <c r="G121" s="214"/>
      <c r="H121" s="179"/>
      <c r="I121" s="180"/>
      <c r="J121" s="181"/>
      <c r="K121" s="57"/>
      <c r="L121" s="57">
        <f t="shared" si="4"/>
        <v>0</v>
      </c>
    </row>
    <row r="122" spans="1:112" ht="15" x14ac:dyDescent="0.25">
      <c r="A122" s="141">
        <v>122</v>
      </c>
      <c r="B122" s="130" t="s">
        <v>48</v>
      </c>
      <c r="C122" s="112" t="s">
        <v>236</v>
      </c>
      <c r="D122" s="301" t="s">
        <v>80</v>
      </c>
      <c r="E122" s="302"/>
      <c r="F122" s="302"/>
      <c r="G122" s="303"/>
      <c r="H122" s="160"/>
      <c r="I122" s="161"/>
      <c r="J122" s="163"/>
      <c r="L122" s="34">
        <f t="shared" si="4"/>
        <v>0</v>
      </c>
    </row>
    <row r="123" spans="1:112" ht="15" x14ac:dyDescent="0.25">
      <c r="A123" s="141">
        <v>123</v>
      </c>
      <c r="B123" s="128" t="s">
        <v>292</v>
      </c>
      <c r="C123" s="51" t="s">
        <v>155</v>
      </c>
      <c r="D123" s="150">
        <v>1</v>
      </c>
      <c r="E123" s="151"/>
      <c r="F123" s="151"/>
      <c r="G123" s="93"/>
      <c r="H123" s="160"/>
      <c r="I123" s="174"/>
      <c r="J123" s="182"/>
    </row>
    <row r="124" spans="1:112" ht="15" x14ac:dyDescent="0.25">
      <c r="A124" s="141">
        <v>124</v>
      </c>
      <c r="B124" s="128" t="s">
        <v>293</v>
      </c>
      <c r="C124" s="51" t="s">
        <v>156</v>
      </c>
      <c r="D124" s="150">
        <v>2</v>
      </c>
      <c r="E124" s="151"/>
      <c r="F124" s="151"/>
      <c r="G124" s="93"/>
      <c r="H124" s="160"/>
      <c r="I124" s="174"/>
      <c r="J124" s="182"/>
    </row>
    <row r="125" spans="1:112" ht="15" x14ac:dyDescent="0.25">
      <c r="A125" s="142">
        <v>125</v>
      </c>
      <c r="B125" s="129" t="s">
        <v>294</v>
      </c>
      <c r="C125" s="113" t="s">
        <v>260</v>
      </c>
      <c r="D125" s="150">
        <v>3</v>
      </c>
      <c r="E125" s="151"/>
      <c r="F125" s="151"/>
      <c r="G125" s="93"/>
      <c r="H125" s="160"/>
      <c r="I125" s="174"/>
      <c r="J125" s="182"/>
    </row>
    <row r="126" spans="1:112" ht="15" x14ac:dyDescent="0.25">
      <c r="A126" s="141">
        <v>126</v>
      </c>
      <c r="B126" s="232" t="s">
        <v>49</v>
      </c>
      <c r="C126" s="118" t="s">
        <v>316</v>
      </c>
      <c r="D126" s="301" t="s">
        <v>80</v>
      </c>
      <c r="E126" s="302"/>
      <c r="F126" s="302"/>
      <c r="G126" s="303"/>
      <c r="H126" s="160"/>
      <c r="I126" s="174"/>
      <c r="J126" s="182"/>
      <c r="L126" s="34">
        <f>IF(G126="Yes",D126,0)</f>
        <v>0</v>
      </c>
    </row>
    <row r="127" spans="1:112" ht="48" x14ac:dyDescent="0.25">
      <c r="A127" s="141">
        <v>127</v>
      </c>
      <c r="B127" s="136" t="s">
        <v>295</v>
      </c>
      <c r="C127" s="53" t="s">
        <v>335</v>
      </c>
      <c r="D127" s="150">
        <v>1</v>
      </c>
      <c r="E127" s="151"/>
      <c r="F127" s="151"/>
      <c r="G127" s="93"/>
      <c r="H127" s="160"/>
      <c r="I127" s="174"/>
      <c r="J127" s="182"/>
      <c r="L127" s="34">
        <f>IF(G127="Yes",D127,0)</f>
        <v>0</v>
      </c>
    </row>
    <row r="128" spans="1:112" ht="60" x14ac:dyDescent="0.25">
      <c r="A128" s="141">
        <v>128</v>
      </c>
      <c r="B128" s="234" t="s">
        <v>296</v>
      </c>
      <c r="C128" s="124" t="s">
        <v>336</v>
      </c>
      <c r="D128" s="150">
        <v>3</v>
      </c>
      <c r="E128" s="151"/>
      <c r="F128" s="151"/>
      <c r="G128" s="93"/>
      <c r="H128" s="160"/>
      <c r="I128" s="161"/>
      <c r="J128" s="163"/>
    </row>
    <row r="129" spans="1:12" ht="15.75" thickBot="1" x14ac:dyDescent="0.3">
      <c r="A129" s="141">
        <v>129</v>
      </c>
      <c r="B129" s="235" t="s">
        <v>198</v>
      </c>
      <c r="C129" s="111" t="s">
        <v>190</v>
      </c>
      <c r="D129" s="150">
        <v>3</v>
      </c>
      <c r="E129" s="151"/>
      <c r="F129" s="151"/>
      <c r="G129" s="93"/>
      <c r="H129" s="160"/>
      <c r="I129" s="161"/>
      <c r="J129" s="163"/>
      <c r="L129" s="34">
        <f t="shared" ref="L129:L134" si="5">IF(G129="Yes",D129,0)</f>
        <v>0</v>
      </c>
    </row>
    <row r="130" spans="1:12" ht="15" x14ac:dyDescent="0.25">
      <c r="A130" s="140">
        <v>130</v>
      </c>
      <c r="B130" s="126" t="s">
        <v>50</v>
      </c>
      <c r="C130" s="121" t="s">
        <v>237</v>
      </c>
      <c r="D130" s="150">
        <v>1</v>
      </c>
      <c r="E130" s="151"/>
      <c r="F130" s="151"/>
      <c r="G130" s="93"/>
      <c r="H130" s="160"/>
      <c r="I130" s="177"/>
      <c r="J130" s="187"/>
      <c r="L130" s="34">
        <f t="shared" si="5"/>
        <v>0</v>
      </c>
    </row>
    <row r="131" spans="1:12" s="40" customFormat="1" ht="15" x14ac:dyDescent="0.25">
      <c r="A131" s="141">
        <v>131</v>
      </c>
      <c r="B131" s="134" t="s">
        <v>153</v>
      </c>
      <c r="C131" s="117"/>
      <c r="D131" s="212"/>
      <c r="E131" s="213"/>
      <c r="F131" s="213"/>
      <c r="G131" s="214"/>
      <c r="H131" s="179"/>
      <c r="I131" s="180"/>
      <c r="J131" s="181"/>
      <c r="K131" s="57"/>
      <c r="L131" s="57">
        <f t="shared" si="5"/>
        <v>0</v>
      </c>
    </row>
    <row r="132" spans="1:12" ht="15.75" thickBot="1" x14ac:dyDescent="0.3">
      <c r="A132" s="141">
        <v>132</v>
      </c>
      <c r="B132" s="126" t="s">
        <v>51</v>
      </c>
      <c r="C132" s="111" t="s">
        <v>193</v>
      </c>
      <c r="D132" s="150">
        <v>1</v>
      </c>
      <c r="E132" s="151"/>
      <c r="F132" s="151"/>
      <c r="G132" s="93"/>
      <c r="H132" s="160"/>
      <c r="I132" s="161"/>
      <c r="J132" s="163"/>
      <c r="L132" s="34">
        <f t="shared" si="5"/>
        <v>0</v>
      </c>
    </row>
    <row r="133" spans="1:12" s="40" customFormat="1" ht="15" x14ac:dyDescent="0.25">
      <c r="A133" s="140">
        <v>133</v>
      </c>
      <c r="B133" s="134" t="s">
        <v>96</v>
      </c>
      <c r="C133" s="117"/>
      <c r="D133" s="212"/>
      <c r="E133" s="213"/>
      <c r="F133" s="213"/>
      <c r="G133" s="214"/>
      <c r="H133" s="179"/>
      <c r="I133" s="180"/>
      <c r="J133" s="181"/>
      <c r="K133" s="57"/>
      <c r="L133" s="57">
        <f t="shared" si="5"/>
        <v>0</v>
      </c>
    </row>
    <row r="134" spans="1:12" ht="15" x14ac:dyDescent="0.25">
      <c r="A134" s="141">
        <v>134</v>
      </c>
      <c r="B134" s="232" t="s">
        <v>148</v>
      </c>
      <c r="C134" s="107" t="s">
        <v>259</v>
      </c>
      <c r="D134" s="301" t="s">
        <v>80</v>
      </c>
      <c r="E134" s="302"/>
      <c r="F134" s="304"/>
      <c r="G134" s="305"/>
      <c r="H134" s="160"/>
      <c r="I134" s="161"/>
      <c r="J134" s="163"/>
      <c r="L134" s="34">
        <f t="shared" si="5"/>
        <v>0</v>
      </c>
    </row>
    <row r="135" spans="1:12" ht="15" x14ac:dyDescent="0.25">
      <c r="A135" s="141">
        <v>135</v>
      </c>
      <c r="B135" s="138" t="s">
        <v>297</v>
      </c>
      <c r="C135" s="51" t="s">
        <v>386</v>
      </c>
      <c r="D135" s="150">
        <v>1</v>
      </c>
      <c r="E135" s="151"/>
      <c r="F135" s="151"/>
      <c r="G135" s="93"/>
      <c r="H135" s="160"/>
      <c r="I135" s="161"/>
      <c r="J135" s="163"/>
    </row>
    <row r="136" spans="1:12" ht="15" x14ac:dyDescent="0.25">
      <c r="A136" s="141">
        <v>136</v>
      </c>
      <c r="B136" s="236" t="s">
        <v>298</v>
      </c>
      <c r="C136" s="51" t="s">
        <v>387</v>
      </c>
      <c r="D136" s="150">
        <v>2</v>
      </c>
      <c r="E136" s="151"/>
      <c r="F136" s="151"/>
      <c r="G136" s="93"/>
      <c r="H136" s="160"/>
      <c r="I136" s="161"/>
      <c r="J136" s="163"/>
    </row>
    <row r="137" spans="1:12" ht="15" x14ac:dyDescent="0.25">
      <c r="A137" s="142">
        <v>137</v>
      </c>
      <c r="B137" s="237" t="s">
        <v>299</v>
      </c>
      <c r="C137" s="113" t="s">
        <v>388</v>
      </c>
      <c r="D137" s="150">
        <v>3</v>
      </c>
      <c r="E137" s="151"/>
      <c r="F137" s="151"/>
      <c r="G137" s="93"/>
      <c r="H137" s="160"/>
      <c r="I137" s="161"/>
      <c r="J137" s="163"/>
    </row>
    <row r="138" spans="1:12" ht="15" x14ac:dyDescent="0.25">
      <c r="A138" s="141">
        <v>138</v>
      </c>
      <c r="B138" s="235" t="s">
        <v>157</v>
      </c>
      <c r="C138" s="120" t="s">
        <v>232</v>
      </c>
      <c r="D138" s="150">
        <v>1</v>
      </c>
      <c r="E138" s="151"/>
      <c r="F138" s="90"/>
      <c r="G138" s="97"/>
      <c r="H138" s="160"/>
      <c r="I138" s="161"/>
      <c r="J138" s="163"/>
      <c r="L138" s="34">
        <f>IF(G138="Yes",D138,0)</f>
        <v>0</v>
      </c>
    </row>
    <row r="139" spans="1:12" s="45" customFormat="1" ht="15" x14ac:dyDescent="0.25">
      <c r="A139" s="141">
        <v>139</v>
      </c>
      <c r="B139" s="232" t="s">
        <v>52</v>
      </c>
      <c r="C139" s="121" t="s">
        <v>233</v>
      </c>
      <c r="D139" s="301" t="s">
        <v>79</v>
      </c>
      <c r="E139" s="302"/>
      <c r="F139" s="302"/>
      <c r="G139" s="303"/>
      <c r="H139" s="160"/>
      <c r="I139" s="177"/>
      <c r="J139" s="165"/>
      <c r="K139" s="63"/>
      <c r="L139" s="63">
        <f>IF(G139="Yes",D139,0)</f>
        <v>0</v>
      </c>
    </row>
    <row r="140" spans="1:12" s="45" customFormat="1" ht="23.25" customHeight="1" x14ac:dyDescent="0.25">
      <c r="A140" s="141">
        <v>140</v>
      </c>
      <c r="B140" s="236"/>
      <c r="C140" s="107" t="s">
        <v>362</v>
      </c>
      <c r="D140" s="301"/>
      <c r="E140" s="302"/>
      <c r="F140" s="302"/>
      <c r="G140" s="303"/>
      <c r="H140" s="160"/>
      <c r="I140" s="177"/>
      <c r="J140" s="165"/>
      <c r="K140" s="63"/>
      <c r="L140" s="63"/>
    </row>
    <row r="141" spans="1:12" s="45" customFormat="1" ht="60.75" thickBot="1" x14ac:dyDescent="0.3">
      <c r="A141" s="141">
        <v>141</v>
      </c>
      <c r="B141" s="233" t="s">
        <v>331</v>
      </c>
      <c r="C141" s="73" t="s">
        <v>154</v>
      </c>
      <c r="D141" s="150">
        <v>2</v>
      </c>
      <c r="E141" s="151"/>
      <c r="F141" s="151"/>
      <c r="G141" s="93"/>
      <c r="H141" s="160"/>
      <c r="I141" s="177"/>
      <c r="J141" s="165"/>
      <c r="K141" s="63"/>
      <c r="L141" s="63"/>
    </row>
    <row r="142" spans="1:12" s="45" customFormat="1" ht="15" x14ac:dyDescent="0.25">
      <c r="A142" s="140">
        <v>142</v>
      </c>
      <c r="B142" s="233" t="s">
        <v>332</v>
      </c>
      <c r="C142" s="124" t="s">
        <v>219</v>
      </c>
      <c r="D142" s="83">
        <v>2</v>
      </c>
      <c r="E142" s="151"/>
      <c r="F142" s="151"/>
      <c r="G142" s="93"/>
      <c r="H142" s="160"/>
      <c r="I142" s="177"/>
      <c r="J142" s="165"/>
      <c r="K142" s="63"/>
      <c r="L142" s="63"/>
    </row>
    <row r="143" spans="1:12" s="45" customFormat="1" ht="16.5" customHeight="1" x14ac:dyDescent="0.25">
      <c r="A143" s="141">
        <v>143</v>
      </c>
      <c r="B143" s="233"/>
      <c r="C143" s="119" t="s">
        <v>363</v>
      </c>
      <c r="D143" s="301"/>
      <c r="E143" s="302"/>
      <c r="F143" s="302"/>
      <c r="G143" s="303"/>
      <c r="H143" s="160"/>
      <c r="I143" s="177"/>
      <c r="J143" s="165"/>
      <c r="K143" s="63"/>
      <c r="L143" s="63"/>
    </row>
    <row r="144" spans="1:12" s="45" customFormat="1" ht="45.75" thickBot="1" x14ac:dyDescent="0.3">
      <c r="A144" s="141">
        <v>144</v>
      </c>
      <c r="B144" s="233" t="s">
        <v>333</v>
      </c>
      <c r="C144" s="73" t="s">
        <v>152</v>
      </c>
      <c r="D144" s="150">
        <v>3</v>
      </c>
      <c r="E144" s="151"/>
      <c r="F144" s="151"/>
      <c r="G144" s="93"/>
      <c r="H144" s="160"/>
      <c r="I144" s="177"/>
      <c r="J144" s="165"/>
      <c r="K144" s="63"/>
      <c r="L144" s="63"/>
    </row>
    <row r="145" spans="1:12" s="63" customFormat="1" ht="15" x14ac:dyDescent="0.25">
      <c r="A145" s="140">
        <v>145</v>
      </c>
      <c r="B145" s="238" t="s">
        <v>334</v>
      </c>
      <c r="C145" s="124" t="s">
        <v>220</v>
      </c>
      <c r="D145" s="83">
        <v>1</v>
      </c>
      <c r="E145" s="151"/>
      <c r="F145" s="151"/>
      <c r="G145" s="93"/>
      <c r="H145" s="160"/>
      <c r="I145" s="177"/>
      <c r="J145" s="165"/>
    </row>
    <row r="146" spans="1:12" ht="15" x14ac:dyDescent="0.25">
      <c r="A146" s="141">
        <v>146</v>
      </c>
      <c r="B146" s="132" t="s">
        <v>53</v>
      </c>
      <c r="C146" s="111" t="s">
        <v>234</v>
      </c>
      <c r="D146" s="150">
        <v>1</v>
      </c>
      <c r="E146" s="151"/>
      <c r="F146" s="151"/>
      <c r="G146" s="93"/>
      <c r="H146" s="160"/>
      <c r="I146" s="161"/>
      <c r="J146" s="163"/>
      <c r="L146" s="34">
        <f>IF(G146="Yes",D146,0)</f>
        <v>0</v>
      </c>
    </row>
    <row r="147" spans="1:12" s="40" customFormat="1" ht="15" x14ac:dyDescent="0.25">
      <c r="A147" s="141">
        <v>147</v>
      </c>
      <c r="B147" s="134" t="s">
        <v>97</v>
      </c>
      <c r="C147" s="117"/>
      <c r="D147" s="212"/>
      <c r="E147" s="213"/>
      <c r="F147" s="213"/>
      <c r="G147" s="214"/>
      <c r="H147" s="179"/>
      <c r="I147" s="180"/>
      <c r="J147" s="181"/>
      <c r="K147" s="57"/>
      <c r="L147" s="34">
        <f>IF(G147="Yes",D147,0)</f>
        <v>0</v>
      </c>
    </row>
    <row r="148" spans="1:12" ht="15" x14ac:dyDescent="0.25">
      <c r="A148" s="141">
        <v>148</v>
      </c>
      <c r="B148" s="235" t="s">
        <v>54</v>
      </c>
      <c r="C148" s="120" t="s">
        <v>235</v>
      </c>
      <c r="D148" s="150">
        <v>1</v>
      </c>
      <c r="E148" s="90"/>
      <c r="F148" s="90"/>
      <c r="G148" s="98"/>
      <c r="H148" s="160"/>
      <c r="I148" s="161"/>
      <c r="J148" s="163"/>
      <c r="L148" s="34">
        <f>IF(G148="Yes",D148,0)</f>
        <v>0</v>
      </c>
    </row>
    <row r="149" spans="1:12" ht="15" x14ac:dyDescent="0.25">
      <c r="A149" s="142">
        <v>149</v>
      </c>
      <c r="B149" s="232" t="s">
        <v>149</v>
      </c>
      <c r="C149" s="107" t="s">
        <v>238</v>
      </c>
      <c r="D149" s="301" t="s">
        <v>143</v>
      </c>
      <c r="E149" s="302"/>
      <c r="F149" s="302"/>
      <c r="G149" s="303"/>
      <c r="H149" s="160"/>
      <c r="I149" s="161"/>
      <c r="J149" s="163"/>
      <c r="L149" s="34">
        <f>IF(D149="Yes",#REF!,0)</f>
        <v>0</v>
      </c>
    </row>
    <row r="150" spans="1:12" ht="30" x14ac:dyDescent="0.25">
      <c r="A150" s="141">
        <v>150</v>
      </c>
      <c r="B150" s="136" t="s">
        <v>300</v>
      </c>
      <c r="C150" s="53" t="s">
        <v>268</v>
      </c>
      <c r="D150" s="150">
        <v>1</v>
      </c>
      <c r="E150" s="90"/>
      <c r="F150" s="90"/>
      <c r="G150" s="97"/>
      <c r="H150" s="160"/>
      <c r="I150" s="161"/>
      <c r="J150" s="163"/>
    </row>
    <row r="151" spans="1:12" ht="15" x14ac:dyDescent="0.25">
      <c r="A151" s="141">
        <v>151</v>
      </c>
      <c r="B151" s="233" t="s">
        <v>301</v>
      </c>
      <c r="C151" s="53" t="s">
        <v>221</v>
      </c>
      <c r="D151" s="150">
        <v>1</v>
      </c>
      <c r="E151" s="90"/>
      <c r="F151" s="90"/>
      <c r="G151" s="97"/>
      <c r="H151" s="160"/>
      <c r="I151" s="174"/>
      <c r="J151" s="182"/>
      <c r="L151" s="34">
        <f t="shared" ref="L151:L158" si="6">IF(G151="Yes",D151,0)</f>
        <v>0</v>
      </c>
    </row>
    <row r="152" spans="1:12" ht="15" x14ac:dyDescent="0.25">
      <c r="A152" s="141">
        <v>152</v>
      </c>
      <c r="B152" s="234" t="s">
        <v>302</v>
      </c>
      <c r="C152" s="108" t="s">
        <v>343</v>
      </c>
      <c r="D152" s="150">
        <v>1</v>
      </c>
      <c r="E152" s="90"/>
      <c r="F152" s="90"/>
      <c r="G152" s="97"/>
      <c r="H152" s="160"/>
      <c r="I152" s="174"/>
      <c r="J152" s="182"/>
      <c r="L152" s="34">
        <f t="shared" si="6"/>
        <v>0</v>
      </c>
    </row>
    <row r="153" spans="1:12" s="40" customFormat="1" ht="15.75" thickBot="1" x14ac:dyDescent="0.3">
      <c r="A153" s="141">
        <v>153</v>
      </c>
      <c r="B153" s="134" t="s">
        <v>59</v>
      </c>
      <c r="C153" s="117"/>
      <c r="D153" s="212"/>
      <c r="E153" s="213"/>
      <c r="F153" s="213"/>
      <c r="G153" s="214"/>
      <c r="H153" s="179"/>
      <c r="I153" s="180"/>
      <c r="J153" s="181"/>
      <c r="K153" s="57"/>
      <c r="L153" s="34">
        <f t="shared" si="6"/>
        <v>0</v>
      </c>
    </row>
    <row r="154" spans="1:12" ht="15" x14ac:dyDescent="0.25">
      <c r="A154" s="140">
        <v>154</v>
      </c>
      <c r="B154" s="235" t="s">
        <v>55</v>
      </c>
      <c r="C154" s="111" t="s">
        <v>91</v>
      </c>
      <c r="D154" s="150">
        <v>2</v>
      </c>
      <c r="E154" s="151"/>
      <c r="F154" s="151"/>
      <c r="G154" s="93"/>
      <c r="H154" s="160"/>
      <c r="I154" s="161"/>
      <c r="J154" s="163"/>
      <c r="L154" s="34">
        <f t="shared" si="6"/>
        <v>0</v>
      </c>
    </row>
    <row r="155" spans="1:12" ht="15" x14ac:dyDescent="0.25">
      <c r="A155" s="141">
        <v>155</v>
      </c>
      <c r="B155" s="235" t="s">
        <v>56</v>
      </c>
      <c r="C155" s="115" t="s">
        <v>317</v>
      </c>
      <c r="D155" s="150">
        <v>1</v>
      </c>
      <c r="E155" s="151"/>
      <c r="F155" s="151"/>
      <c r="G155" s="93"/>
      <c r="H155" s="160"/>
      <c r="I155" s="161"/>
      <c r="J155" s="163"/>
      <c r="L155" s="34">
        <f t="shared" si="6"/>
        <v>0</v>
      </c>
    </row>
    <row r="156" spans="1:12" ht="15.75" thickBot="1" x14ac:dyDescent="0.3">
      <c r="A156" s="141">
        <v>156</v>
      </c>
      <c r="B156" s="126" t="s">
        <v>150</v>
      </c>
      <c r="C156" s="111" t="s">
        <v>151</v>
      </c>
      <c r="D156" s="150">
        <v>1</v>
      </c>
      <c r="E156" s="151"/>
      <c r="F156" s="151"/>
      <c r="G156" s="93"/>
      <c r="H156" s="160"/>
      <c r="I156" s="161"/>
      <c r="J156" s="163"/>
      <c r="L156" s="34">
        <f t="shared" si="6"/>
        <v>0</v>
      </c>
    </row>
    <row r="157" spans="1:12" s="40" customFormat="1" ht="15" x14ac:dyDescent="0.25">
      <c r="A157" s="140">
        <v>157</v>
      </c>
      <c r="B157" s="134" t="s">
        <v>60</v>
      </c>
      <c r="C157" s="117"/>
      <c r="D157" s="212"/>
      <c r="E157" s="213"/>
      <c r="F157" s="213"/>
      <c r="G157" s="214"/>
      <c r="H157" s="179"/>
      <c r="I157" s="180"/>
      <c r="J157" s="181"/>
      <c r="K157" s="57"/>
      <c r="L157" s="34">
        <f t="shared" si="6"/>
        <v>0</v>
      </c>
    </row>
    <row r="158" spans="1:12" ht="15" x14ac:dyDescent="0.25">
      <c r="A158" s="141">
        <v>158</v>
      </c>
      <c r="B158" s="232" t="s">
        <v>57</v>
      </c>
      <c r="C158" s="119" t="s">
        <v>142</v>
      </c>
      <c r="D158" s="301" t="s">
        <v>79</v>
      </c>
      <c r="E158" s="302"/>
      <c r="F158" s="302"/>
      <c r="G158" s="303"/>
      <c r="H158" s="160"/>
      <c r="I158" s="161"/>
      <c r="J158" s="163"/>
      <c r="L158" s="34">
        <f t="shared" si="6"/>
        <v>0</v>
      </c>
    </row>
    <row r="159" spans="1:12" ht="15" x14ac:dyDescent="0.25">
      <c r="A159" s="141">
        <v>159</v>
      </c>
      <c r="B159" s="233" t="s">
        <v>356</v>
      </c>
      <c r="C159" s="73" t="s">
        <v>241</v>
      </c>
      <c r="D159" s="150">
        <v>1</v>
      </c>
      <c r="E159" s="151"/>
      <c r="F159" s="151"/>
      <c r="G159" s="93"/>
      <c r="H159" s="160"/>
      <c r="I159" s="161"/>
      <c r="J159" s="163"/>
    </row>
    <row r="160" spans="1:12" ht="15" x14ac:dyDescent="0.25">
      <c r="A160" s="141">
        <v>160</v>
      </c>
      <c r="B160" s="233" t="s">
        <v>357</v>
      </c>
      <c r="C160" s="73" t="s">
        <v>242</v>
      </c>
      <c r="D160" s="150">
        <v>1</v>
      </c>
      <c r="E160" s="151"/>
      <c r="F160" s="151"/>
      <c r="G160" s="93"/>
      <c r="H160" s="160"/>
      <c r="I160" s="161"/>
      <c r="J160" s="163"/>
    </row>
    <row r="161" spans="1:12" ht="15" x14ac:dyDescent="0.25">
      <c r="A161" s="142">
        <v>161</v>
      </c>
      <c r="B161" s="233" t="s">
        <v>358</v>
      </c>
      <c r="C161" s="73" t="s">
        <v>243</v>
      </c>
      <c r="D161" s="150">
        <v>1</v>
      </c>
      <c r="E161" s="151"/>
      <c r="F161" s="151"/>
      <c r="G161" s="93"/>
      <c r="H161" s="160"/>
      <c r="I161" s="161"/>
      <c r="J161" s="163"/>
    </row>
    <row r="162" spans="1:12" ht="15" x14ac:dyDescent="0.25">
      <c r="A162" s="141">
        <v>162</v>
      </c>
      <c r="B162" s="233" t="s">
        <v>359</v>
      </c>
      <c r="C162" s="124" t="s">
        <v>244</v>
      </c>
      <c r="D162" s="298" t="s">
        <v>80</v>
      </c>
      <c r="E162" s="299"/>
      <c r="F162" s="299"/>
      <c r="G162" s="300"/>
      <c r="H162" s="160"/>
      <c r="I162" s="161"/>
      <c r="J162" s="163"/>
    </row>
    <row r="163" spans="1:12" ht="15" x14ac:dyDescent="0.25">
      <c r="A163" s="141"/>
      <c r="B163" s="233" t="s">
        <v>359</v>
      </c>
      <c r="C163" s="73" t="s">
        <v>389</v>
      </c>
      <c r="D163" s="327">
        <v>1</v>
      </c>
      <c r="E163" s="328"/>
      <c r="F163" s="328"/>
      <c r="G163" s="328"/>
      <c r="H163" s="160"/>
      <c r="I163" s="161"/>
      <c r="J163" s="163"/>
    </row>
    <row r="164" spans="1:12" ht="15" x14ac:dyDescent="0.25">
      <c r="A164" s="141"/>
      <c r="B164" s="233" t="s">
        <v>359</v>
      </c>
      <c r="C164" s="73" t="s">
        <v>390</v>
      </c>
      <c r="D164" s="327">
        <v>2</v>
      </c>
      <c r="E164" s="328"/>
      <c r="F164" s="328"/>
      <c r="G164" s="328"/>
      <c r="H164" s="160"/>
      <c r="I164" s="161"/>
      <c r="J164" s="163"/>
    </row>
    <row r="165" spans="1:12" ht="15" x14ac:dyDescent="0.25">
      <c r="A165" s="141">
        <v>163</v>
      </c>
      <c r="B165" s="239" t="s">
        <v>58</v>
      </c>
      <c r="C165" s="119" t="s">
        <v>141</v>
      </c>
      <c r="D165" s="324" t="s">
        <v>79</v>
      </c>
      <c r="E165" s="325"/>
      <c r="F165" s="325"/>
      <c r="G165" s="326"/>
      <c r="H165" s="160"/>
      <c r="I165" s="161"/>
      <c r="J165" s="163"/>
    </row>
    <row r="166" spans="1:12" ht="15" x14ac:dyDescent="0.25">
      <c r="A166" s="141">
        <v>164</v>
      </c>
      <c r="B166" s="233" t="s">
        <v>320</v>
      </c>
      <c r="C166" s="73" t="s">
        <v>239</v>
      </c>
      <c r="D166" s="150">
        <v>1</v>
      </c>
      <c r="E166" s="151"/>
      <c r="F166" s="151"/>
      <c r="G166" s="93"/>
      <c r="H166" s="160"/>
      <c r="I166" s="174"/>
      <c r="J166" s="182"/>
      <c r="L166" s="34">
        <f>IF(G166="Yes",D166,0)</f>
        <v>0</v>
      </c>
    </row>
    <row r="167" spans="1:12" ht="15.75" thickBot="1" x14ac:dyDescent="0.3">
      <c r="A167" s="141">
        <v>165</v>
      </c>
      <c r="B167" s="234" t="s">
        <v>321</v>
      </c>
      <c r="C167" s="124" t="s">
        <v>240</v>
      </c>
      <c r="D167" s="150">
        <v>1</v>
      </c>
      <c r="E167" s="151"/>
      <c r="F167" s="151"/>
      <c r="G167" s="93"/>
      <c r="H167" s="160"/>
      <c r="I167" s="174"/>
      <c r="J167" s="182"/>
      <c r="L167" s="34">
        <f>IF(G167="Yes",#REF!,0)</f>
        <v>0</v>
      </c>
    </row>
    <row r="168" spans="1:12" s="40" customFormat="1" ht="15" x14ac:dyDescent="0.25">
      <c r="A168" s="140">
        <v>166</v>
      </c>
      <c r="B168" s="131" t="s">
        <v>63</v>
      </c>
      <c r="C168" s="48"/>
      <c r="D168" s="80">
        <f xml:space="preserve"> SUM(D125, D128:D130,D132:D132,D137:D138,D141:D146,D148,D150:D152,D154:D155,D159:D161,D166:D167,D156, D164)</f>
        <v>39</v>
      </c>
      <c r="E168" s="207">
        <f>SUMIF(E123:E167,"Y",D123:D167)</f>
        <v>0</v>
      </c>
      <c r="F168" s="207">
        <f>SUMIF(F123:F167,"Y",D123:D167)</f>
        <v>0</v>
      </c>
      <c r="G168" s="208">
        <f>SUMIFS(D123:D167,E123:E167,"Y",G123:G167,"Y")</f>
        <v>0</v>
      </c>
      <c r="H168" s="176"/>
      <c r="I168" s="175"/>
      <c r="J168" s="168"/>
      <c r="K168" s="57"/>
      <c r="L168" s="34">
        <f>IF(G168="Yes",#REF!,0)</f>
        <v>0</v>
      </c>
    </row>
    <row r="169" spans="1:12" s="40" customFormat="1" ht="15" x14ac:dyDescent="0.25">
      <c r="A169" s="141">
        <v>167</v>
      </c>
      <c r="B169" s="70" t="s">
        <v>61</v>
      </c>
      <c r="C169" s="49"/>
      <c r="D169" s="209"/>
      <c r="E169" s="210"/>
      <c r="F169" s="210"/>
      <c r="G169" s="211"/>
      <c r="H169" s="169"/>
      <c r="I169" s="170"/>
      <c r="J169" s="171"/>
      <c r="K169" s="57"/>
      <c r="L169" s="57">
        <f>IF(G169="Yes",D169,0)</f>
        <v>0</v>
      </c>
    </row>
    <row r="170" spans="1:12" ht="15.75" thickBot="1" x14ac:dyDescent="0.3">
      <c r="A170" s="141">
        <v>168</v>
      </c>
      <c r="B170" s="77" t="s">
        <v>62</v>
      </c>
      <c r="C170" s="106" t="s">
        <v>188</v>
      </c>
      <c r="D170" s="100" t="s">
        <v>78</v>
      </c>
      <c r="E170" s="215"/>
      <c r="F170" s="215"/>
      <c r="G170" s="216"/>
      <c r="H170" s="172"/>
      <c r="I170" s="157"/>
      <c r="J170" s="158"/>
      <c r="L170" s="34">
        <f>IF(G170="Yes",D170,0)</f>
        <v>0</v>
      </c>
    </row>
    <row r="171" spans="1:12" ht="15" x14ac:dyDescent="0.25">
      <c r="A171" s="140">
        <v>169</v>
      </c>
      <c r="B171" s="77" t="s">
        <v>146</v>
      </c>
      <c r="C171" s="106" t="s">
        <v>391</v>
      </c>
      <c r="D171" s="78" t="s">
        <v>78</v>
      </c>
      <c r="E171" s="85"/>
      <c r="F171" s="85"/>
      <c r="G171" s="92"/>
      <c r="H171" s="172"/>
      <c r="I171" s="157"/>
      <c r="J171" s="158"/>
      <c r="L171" s="34">
        <f t="shared" ref="L171:L178" si="7">IF(G171="Yes",D171,0)</f>
        <v>0</v>
      </c>
    </row>
    <row r="172" spans="1:12" s="40" customFormat="1" ht="15" x14ac:dyDescent="0.25">
      <c r="A172" s="141">
        <v>171</v>
      </c>
      <c r="B172" s="134" t="s">
        <v>64</v>
      </c>
      <c r="C172" s="117"/>
      <c r="D172" s="212"/>
      <c r="E172" s="213"/>
      <c r="F172" s="213"/>
      <c r="G172" s="214"/>
      <c r="H172" s="179"/>
      <c r="I172" s="180"/>
      <c r="J172" s="181"/>
      <c r="K172" s="57"/>
      <c r="L172" s="34">
        <f t="shared" si="7"/>
        <v>0</v>
      </c>
    </row>
    <row r="173" spans="1:12" ht="15" x14ac:dyDescent="0.25">
      <c r="A173" s="141">
        <v>172</v>
      </c>
      <c r="B173" s="135" t="s">
        <v>65</v>
      </c>
      <c r="C173" s="121" t="s">
        <v>392</v>
      </c>
      <c r="D173" s="298" t="s">
        <v>79</v>
      </c>
      <c r="E173" s="299"/>
      <c r="F173" s="299"/>
      <c r="G173" s="300"/>
      <c r="H173" s="160"/>
      <c r="I173" s="161"/>
      <c r="J173" s="163"/>
      <c r="L173" s="34">
        <f t="shared" si="7"/>
        <v>0</v>
      </c>
    </row>
    <row r="174" spans="1:12" ht="15" x14ac:dyDescent="0.25">
      <c r="A174" s="141"/>
      <c r="B174" s="329" t="s">
        <v>393</v>
      </c>
      <c r="C174" s="115" t="s">
        <v>398</v>
      </c>
      <c r="D174" s="327">
        <v>2</v>
      </c>
      <c r="E174" s="327"/>
      <c r="F174" s="327"/>
      <c r="G174" s="327"/>
      <c r="H174" s="160"/>
      <c r="I174" s="161"/>
      <c r="J174" s="163"/>
    </row>
    <row r="175" spans="1:12" ht="15" x14ac:dyDescent="0.25">
      <c r="A175" s="142">
        <v>173</v>
      </c>
      <c r="B175" s="329" t="s">
        <v>394</v>
      </c>
      <c r="C175" s="114" t="s">
        <v>399</v>
      </c>
      <c r="D175" s="150">
        <v>1</v>
      </c>
      <c r="E175" s="151"/>
      <c r="F175" s="151"/>
      <c r="G175" s="93"/>
      <c r="H175" s="160"/>
      <c r="I175" s="161"/>
      <c r="J175" s="163"/>
      <c r="L175" s="34">
        <f t="shared" si="7"/>
        <v>0</v>
      </c>
    </row>
    <row r="176" spans="1:12" s="56" customFormat="1" ht="15" x14ac:dyDescent="0.25">
      <c r="A176" s="141">
        <v>174</v>
      </c>
      <c r="B176" s="329" t="s">
        <v>395</v>
      </c>
      <c r="C176" s="114" t="s">
        <v>400</v>
      </c>
      <c r="D176" s="150">
        <v>1</v>
      </c>
      <c r="E176" s="151"/>
      <c r="F176" s="151"/>
      <c r="G176" s="93"/>
      <c r="H176" s="160"/>
      <c r="I176" s="161"/>
      <c r="J176" s="185"/>
      <c r="K176" s="47"/>
      <c r="L176" s="47">
        <f t="shared" si="7"/>
        <v>0</v>
      </c>
    </row>
    <row r="177" spans="1:12" ht="15" x14ac:dyDescent="0.25">
      <c r="A177" s="141">
        <v>175</v>
      </c>
      <c r="B177" s="329" t="s">
        <v>396</v>
      </c>
      <c r="C177" s="330" t="s">
        <v>401</v>
      </c>
      <c r="D177" s="150">
        <v>1</v>
      </c>
      <c r="E177" s="151"/>
      <c r="F177" s="88"/>
      <c r="G177" s="95"/>
      <c r="H177" s="160"/>
      <c r="I177" s="161"/>
      <c r="J177" s="163"/>
      <c r="L177" s="34">
        <f t="shared" si="7"/>
        <v>0</v>
      </c>
    </row>
    <row r="178" spans="1:12" s="40" customFormat="1" ht="15" x14ac:dyDescent="0.25">
      <c r="A178" s="141">
        <v>176</v>
      </c>
      <c r="B178" s="134" t="s">
        <v>69</v>
      </c>
      <c r="C178" s="117"/>
      <c r="D178" s="212"/>
      <c r="E178" s="213"/>
      <c r="F178" s="213"/>
      <c r="G178" s="214"/>
      <c r="H178" s="179"/>
      <c r="I178" s="180"/>
      <c r="J178" s="181"/>
      <c r="K178" s="57"/>
      <c r="L178" s="34">
        <f t="shared" si="7"/>
        <v>0</v>
      </c>
    </row>
    <row r="179" spans="1:12" s="45" customFormat="1" ht="15.75" thickBot="1" x14ac:dyDescent="0.3">
      <c r="A179" s="141">
        <v>177</v>
      </c>
      <c r="B179" s="126" t="s">
        <v>66</v>
      </c>
      <c r="C179" s="120" t="s">
        <v>341</v>
      </c>
      <c r="D179" s="150">
        <v>1</v>
      </c>
      <c r="E179" s="151"/>
      <c r="F179" s="88"/>
      <c r="G179" s="95"/>
      <c r="H179" s="160"/>
      <c r="I179" s="189"/>
      <c r="J179" s="190"/>
      <c r="K179" s="63"/>
      <c r="L179" s="63"/>
    </row>
    <row r="180" spans="1:12" ht="15" x14ac:dyDescent="0.25">
      <c r="A180" s="140">
        <v>178</v>
      </c>
      <c r="B180" s="126" t="s">
        <v>67</v>
      </c>
      <c r="C180" s="111" t="s">
        <v>397</v>
      </c>
      <c r="D180" s="331" t="s">
        <v>80</v>
      </c>
      <c r="E180" s="332"/>
      <c r="F180" s="332"/>
      <c r="G180" s="333"/>
      <c r="H180" s="160"/>
      <c r="I180" s="161"/>
      <c r="J180" s="163"/>
      <c r="L180" s="34">
        <f>IF(G180="Yes",D180,0)</f>
        <v>0</v>
      </c>
    </row>
    <row r="181" spans="1:12" ht="15" x14ac:dyDescent="0.25">
      <c r="A181" s="141"/>
      <c r="B181" s="323" t="s">
        <v>412</v>
      </c>
      <c r="C181" s="114" t="s">
        <v>409</v>
      </c>
      <c r="D181" s="79">
        <v>1</v>
      </c>
      <c r="E181" s="247"/>
      <c r="F181" s="247"/>
      <c r="G181" s="93"/>
      <c r="H181" s="160"/>
      <c r="I181" s="161"/>
      <c r="J181" s="163"/>
    </row>
    <row r="182" spans="1:12" ht="15" x14ac:dyDescent="0.25">
      <c r="A182" s="141"/>
      <c r="B182" s="323" t="s">
        <v>411</v>
      </c>
      <c r="C182" s="114" t="s">
        <v>410</v>
      </c>
      <c r="D182" s="79">
        <v>1</v>
      </c>
      <c r="E182" s="247"/>
      <c r="F182" s="247"/>
      <c r="G182" s="93"/>
      <c r="H182" s="160"/>
      <c r="I182" s="161"/>
      <c r="J182" s="163"/>
    </row>
    <row r="183" spans="1:12" ht="15" x14ac:dyDescent="0.25">
      <c r="A183" s="141"/>
      <c r="B183" s="323" t="s">
        <v>403</v>
      </c>
      <c r="C183" s="114" t="s">
        <v>402</v>
      </c>
      <c r="D183" s="79">
        <v>3</v>
      </c>
      <c r="E183" s="247"/>
      <c r="F183" s="247"/>
      <c r="G183" s="93"/>
      <c r="H183" s="160"/>
      <c r="I183" s="161"/>
      <c r="J183" s="163"/>
    </row>
    <row r="184" spans="1:12" ht="15.75" thickBot="1" x14ac:dyDescent="0.3">
      <c r="A184" s="141">
        <v>180</v>
      </c>
      <c r="B184" s="126" t="s">
        <v>68</v>
      </c>
      <c r="C184" s="111" t="s">
        <v>222</v>
      </c>
      <c r="D184" s="79">
        <v>2</v>
      </c>
      <c r="E184" s="151"/>
      <c r="F184" s="151"/>
      <c r="G184" s="93"/>
      <c r="H184" s="160"/>
      <c r="I184" s="161"/>
      <c r="J184" s="191"/>
    </row>
    <row r="185" spans="1:12" s="40" customFormat="1" ht="15" x14ac:dyDescent="0.25">
      <c r="A185" s="140">
        <v>181</v>
      </c>
      <c r="B185" s="131" t="s">
        <v>87</v>
      </c>
      <c r="C185" s="48"/>
      <c r="D185" s="80">
        <f>SUM(D183:D184, D174:D179)</f>
        <v>11</v>
      </c>
      <c r="E185" s="207">
        <f>SUMIF(E173:E184,"Y",D173:D184)</f>
        <v>0</v>
      </c>
      <c r="F185" s="207">
        <f>SUMIF(F173:F184,"Y",D173:D184)</f>
        <v>0</v>
      </c>
      <c r="G185" s="208">
        <f>SUMIFS(D173:D184,E173:E184,"Y",G173:G184,"Y")</f>
        <v>0</v>
      </c>
      <c r="H185" s="176"/>
      <c r="I185" s="175"/>
      <c r="J185" s="168"/>
      <c r="K185" s="57"/>
      <c r="L185" s="34">
        <f>IF(G185="Yes",#REF!,0)</f>
        <v>0</v>
      </c>
    </row>
    <row r="186" spans="1:12" s="40" customFormat="1" ht="15" x14ac:dyDescent="0.25">
      <c r="A186" s="141">
        <v>182</v>
      </c>
      <c r="B186" s="70" t="s">
        <v>70</v>
      </c>
      <c r="C186" s="49"/>
      <c r="D186" s="209"/>
      <c r="E186" s="210"/>
      <c r="F186" s="210"/>
      <c r="G186" s="211"/>
      <c r="H186" s="169"/>
      <c r="I186" s="170"/>
      <c r="J186" s="171"/>
      <c r="K186" s="57"/>
      <c r="L186" s="57">
        <f>IF(G186="Yes",D186,0)</f>
        <v>0</v>
      </c>
    </row>
    <row r="187" spans="1:12" ht="15" x14ac:dyDescent="0.25">
      <c r="A187" s="141">
        <v>183</v>
      </c>
      <c r="B187" s="77" t="s">
        <v>71</v>
      </c>
      <c r="C187" s="106" t="s">
        <v>404</v>
      </c>
      <c r="D187" s="78" t="s">
        <v>78</v>
      </c>
      <c r="E187" s="85"/>
      <c r="F187" s="85"/>
      <c r="G187" s="92"/>
      <c r="H187" s="172"/>
      <c r="I187" s="157"/>
      <c r="J187" s="158"/>
      <c r="L187" s="34">
        <f>IF(G187="Yes",D187,0)</f>
        <v>0</v>
      </c>
    </row>
    <row r="188" spans="1:12" ht="15" x14ac:dyDescent="0.25">
      <c r="A188" s="141">
        <v>184</v>
      </c>
      <c r="B188" s="77" t="s">
        <v>72</v>
      </c>
      <c r="C188" s="106" t="s">
        <v>258</v>
      </c>
      <c r="D188" s="78" t="s">
        <v>78</v>
      </c>
      <c r="E188" s="85"/>
      <c r="F188" s="85"/>
      <c r="G188" s="92"/>
      <c r="H188" s="172"/>
      <c r="I188" s="157"/>
      <c r="J188" s="158"/>
      <c r="L188" s="34">
        <f>IF(G188="Yes",D188,0)</f>
        <v>0</v>
      </c>
    </row>
    <row r="189" spans="1:12" ht="15" x14ac:dyDescent="0.25">
      <c r="A189" s="142">
        <v>185</v>
      </c>
      <c r="B189" s="77" t="s">
        <v>73</v>
      </c>
      <c r="C189" s="116" t="s">
        <v>318</v>
      </c>
      <c r="D189" s="78" t="s">
        <v>78</v>
      </c>
      <c r="E189" s="85"/>
      <c r="F189" s="85"/>
      <c r="G189" s="92"/>
      <c r="H189" s="172"/>
      <c r="I189" s="157"/>
      <c r="J189" s="158"/>
      <c r="L189" s="34">
        <f>IF(G189="Yes",D189,0)</f>
        <v>0</v>
      </c>
    </row>
    <row r="190" spans="1:12" ht="15" x14ac:dyDescent="0.25">
      <c r="A190" s="141">
        <v>186</v>
      </c>
      <c r="B190" s="77" t="s">
        <v>147</v>
      </c>
      <c r="C190" s="106" t="s">
        <v>405</v>
      </c>
      <c r="D190" s="78" t="s">
        <v>78</v>
      </c>
      <c r="E190" s="86"/>
      <c r="F190" s="86"/>
      <c r="G190" s="92"/>
      <c r="H190" s="172"/>
      <c r="I190" s="157"/>
      <c r="J190" s="158"/>
      <c r="L190" s="34">
        <f>IF(G190="Yes",D190,0)</f>
        <v>0</v>
      </c>
    </row>
    <row r="191" spans="1:12" ht="15" x14ac:dyDescent="0.25">
      <c r="A191" s="141">
        <v>188</v>
      </c>
      <c r="B191" s="126" t="s">
        <v>74</v>
      </c>
      <c r="C191" s="111" t="s">
        <v>75</v>
      </c>
      <c r="D191" s="79">
        <v>3</v>
      </c>
      <c r="E191" s="151"/>
      <c r="F191" s="151"/>
      <c r="G191" s="93"/>
      <c r="H191" s="160"/>
      <c r="I191" s="161"/>
      <c r="J191" s="163"/>
      <c r="L191" s="34">
        <f>IF(G191="Yes",D191,0)</f>
        <v>0</v>
      </c>
    </row>
    <row r="192" spans="1:12" s="62" customFormat="1" ht="15" x14ac:dyDescent="0.25">
      <c r="A192" s="141">
        <v>189</v>
      </c>
      <c r="B192" s="127" t="s">
        <v>255</v>
      </c>
      <c r="C192" s="112" t="s">
        <v>406</v>
      </c>
      <c r="D192" s="301" t="s">
        <v>79</v>
      </c>
      <c r="E192" s="302"/>
      <c r="F192" s="302"/>
      <c r="G192" s="303"/>
      <c r="H192" s="160"/>
      <c r="I192" s="192"/>
      <c r="J192" s="193"/>
      <c r="K192" s="64"/>
      <c r="L192" s="64"/>
    </row>
    <row r="193" spans="1:74" ht="15" x14ac:dyDescent="0.25">
      <c r="A193" s="141">
        <v>191</v>
      </c>
      <c r="B193" s="128" t="s">
        <v>322</v>
      </c>
      <c r="C193" s="51" t="s">
        <v>407</v>
      </c>
      <c r="D193" s="79">
        <v>3</v>
      </c>
      <c r="E193" s="151"/>
      <c r="F193" s="151"/>
      <c r="G193" s="93"/>
      <c r="H193" s="160"/>
      <c r="I193" s="161"/>
      <c r="J193" s="163"/>
    </row>
    <row r="194" spans="1:74" ht="15.75" thickBot="1" x14ac:dyDescent="0.3">
      <c r="A194" s="141">
        <v>192</v>
      </c>
      <c r="B194" s="129" t="s">
        <v>323</v>
      </c>
      <c r="C194" s="113" t="s">
        <v>408</v>
      </c>
      <c r="D194" s="79">
        <v>2</v>
      </c>
      <c r="E194" s="151"/>
      <c r="F194" s="151"/>
      <c r="G194" s="93"/>
      <c r="H194" s="160"/>
      <c r="I194" s="161"/>
      <c r="J194" s="163"/>
    </row>
    <row r="195" spans="1:74" s="40" customFormat="1" ht="15" x14ac:dyDescent="0.25">
      <c r="A195" s="140">
        <v>193</v>
      </c>
      <c r="B195" s="131" t="s">
        <v>88</v>
      </c>
      <c r="C195" s="48"/>
      <c r="D195" s="80">
        <f>SUM(D191,D193:D194)</f>
        <v>8</v>
      </c>
      <c r="E195" s="207">
        <f>SUMIF(E191:E194,"Y",D191:D194)</f>
        <v>0</v>
      </c>
      <c r="F195" s="207">
        <f>SUMIF(F191:F194,"Y",D191:D194)</f>
        <v>0</v>
      </c>
      <c r="G195" s="208">
        <f>SUMIFS(D191:D194,E191:E194,"Y",G191:G194,"Y")</f>
        <v>0</v>
      </c>
      <c r="H195" s="176"/>
      <c r="I195" s="175"/>
      <c r="J195" s="168"/>
      <c r="K195" s="57"/>
      <c r="L195" s="34">
        <f>IF(G195="Yes",#REF!,0)</f>
        <v>0</v>
      </c>
    </row>
    <row r="196" spans="1:74" s="40" customFormat="1" ht="15" x14ac:dyDescent="0.25">
      <c r="A196" s="141">
        <v>194</v>
      </c>
      <c r="B196" s="71" t="s">
        <v>76</v>
      </c>
      <c r="C196" s="49"/>
      <c r="D196" s="209"/>
      <c r="E196" s="210"/>
      <c r="F196" s="210"/>
      <c r="G196" s="211"/>
      <c r="H196" s="169"/>
      <c r="I196" s="170"/>
      <c r="J196" s="171"/>
      <c r="K196" s="57"/>
      <c r="L196" s="57">
        <f>IF(G196="Yes",D196,0)</f>
        <v>0</v>
      </c>
    </row>
    <row r="197" spans="1:74" ht="15" x14ac:dyDescent="0.25">
      <c r="A197" s="141">
        <v>195</v>
      </c>
      <c r="B197" s="135" t="s">
        <v>77</v>
      </c>
      <c r="C197" s="111" t="s">
        <v>319</v>
      </c>
      <c r="D197" s="150">
        <v>1</v>
      </c>
      <c r="E197" s="151"/>
      <c r="F197" s="151"/>
      <c r="G197" s="93"/>
      <c r="H197" s="160"/>
      <c r="I197" s="161"/>
      <c r="J197" s="163"/>
      <c r="L197" s="34">
        <f>IF(G197="Yes",D197,0)</f>
        <v>0</v>
      </c>
    </row>
    <row r="198" spans="1:74" ht="15" x14ac:dyDescent="0.25">
      <c r="A198" s="141">
        <v>196</v>
      </c>
      <c r="B198" s="135" t="s">
        <v>208</v>
      </c>
      <c r="C198" s="111" t="s">
        <v>319</v>
      </c>
      <c r="D198" s="150">
        <v>1</v>
      </c>
      <c r="E198" s="151"/>
      <c r="F198" s="151"/>
      <c r="G198" s="93"/>
      <c r="H198" s="160"/>
      <c r="I198" s="161"/>
      <c r="J198" s="163"/>
      <c r="L198" s="34">
        <f>IF(G198="Yes",D198,0)</f>
        <v>0</v>
      </c>
    </row>
    <row r="199" spans="1:74" ht="15" x14ac:dyDescent="0.25">
      <c r="A199" s="142">
        <v>197</v>
      </c>
      <c r="B199" s="135" t="s">
        <v>209</v>
      </c>
      <c r="C199" s="111" t="s">
        <v>319</v>
      </c>
      <c r="D199" s="150">
        <v>1</v>
      </c>
      <c r="E199" s="151"/>
      <c r="F199" s="151"/>
      <c r="G199" s="93"/>
      <c r="H199" s="160"/>
      <c r="I199" s="161"/>
      <c r="J199" s="163"/>
    </row>
    <row r="200" spans="1:74" ht="15" x14ac:dyDescent="0.25">
      <c r="A200" s="141">
        <v>198</v>
      </c>
      <c r="B200" s="135" t="s">
        <v>210</v>
      </c>
      <c r="C200" s="111" t="s">
        <v>319</v>
      </c>
      <c r="D200" s="150">
        <v>1</v>
      </c>
      <c r="E200" s="151"/>
      <c r="F200" s="151"/>
      <c r="G200" s="93"/>
      <c r="H200" s="160"/>
      <c r="I200" s="161"/>
      <c r="J200" s="163"/>
    </row>
    <row r="201" spans="1:74" s="40" customFormat="1" ht="15" x14ac:dyDescent="0.25">
      <c r="A201" s="141"/>
      <c r="B201" s="131" t="s">
        <v>89</v>
      </c>
      <c r="C201" s="48"/>
      <c r="D201" s="80">
        <f>SUM(D197:D200)</f>
        <v>4</v>
      </c>
      <c r="E201" s="207">
        <f>SUMIF(E197:E200,"Y",D197:D200)</f>
        <v>0</v>
      </c>
      <c r="F201" s="207">
        <f>SUMIF(F197:F200,"Y",D197:D200)</f>
        <v>0</v>
      </c>
      <c r="G201" s="208">
        <f>SUMIFS(D197:D200,E197:E200,"Y",G197:G200,"Y")</f>
        <v>0</v>
      </c>
      <c r="H201" s="194"/>
      <c r="I201" s="195"/>
      <c r="J201" s="196"/>
      <c r="K201" s="57"/>
      <c r="L201" s="34">
        <f>IF(G201="Yes",#REF!,0)</f>
        <v>0</v>
      </c>
    </row>
    <row r="202" spans="1:74" x14ac:dyDescent="0.25">
      <c r="A202" s="141"/>
      <c r="K202" s="76"/>
      <c r="L202" s="36"/>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row>
    <row r="203" spans="1:74" s="50" customFormat="1" ht="15" x14ac:dyDescent="0.25">
      <c r="A203" s="142"/>
      <c r="B203" s="139" t="s">
        <v>140</v>
      </c>
      <c r="C203" s="74"/>
      <c r="D203" s="80">
        <f>D201+D195+D185+D168+D114+D87+D54+D44+D34+D26</f>
        <v>130</v>
      </c>
      <c r="E203" s="69">
        <f>E201+E195+E185+E168+E114+E87+E54+E44+E34+E26</f>
        <v>0</v>
      </c>
      <c r="F203" s="69">
        <f>F201+F195+F185+F168+F114+F87+F54+F44+F34+F26</f>
        <v>0</v>
      </c>
      <c r="G203" s="94">
        <f>G201+G195+G185+G168+G114+G87+G54+G44+G34+G26</f>
        <v>0</v>
      </c>
      <c r="H203" s="194"/>
      <c r="I203" s="195"/>
      <c r="J203" s="196"/>
      <c r="K203" s="38"/>
      <c r="L203" s="36">
        <f>IF(G203="Yes",#REF!,0)</f>
        <v>0</v>
      </c>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row>
    <row r="204" spans="1:74" x14ac:dyDescent="0.25">
      <c r="C204" s="65"/>
      <c r="D204" s="104"/>
      <c r="E204" s="66"/>
      <c r="F204" s="66"/>
      <c r="G204" s="67"/>
      <c r="H204" s="200"/>
      <c r="I204" s="201"/>
      <c r="J204" s="201"/>
    </row>
    <row r="205" spans="1:74" x14ac:dyDescent="0.25">
      <c r="C205" s="65"/>
      <c r="D205" s="104"/>
      <c r="E205" s="66"/>
      <c r="F205" s="66"/>
      <c r="G205" s="67"/>
      <c r="H205" s="200"/>
      <c r="I205" s="201"/>
      <c r="J205" s="201"/>
    </row>
    <row r="206" spans="1:74" x14ac:dyDescent="0.25">
      <c r="C206" s="65"/>
      <c r="D206" s="104"/>
      <c r="E206" s="66"/>
      <c r="F206" s="66"/>
      <c r="G206" s="67"/>
      <c r="H206" s="200"/>
      <c r="I206" s="201"/>
      <c r="J206" s="201"/>
    </row>
    <row r="207" spans="1:74" x14ac:dyDescent="0.25">
      <c r="C207" s="65"/>
      <c r="D207" s="104"/>
      <c r="E207" s="66"/>
      <c r="F207" s="66"/>
      <c r="G207" s="67"/>
      <c r="H207" s="200"/>
      <c r="I207" s="201"/>
      <c r="J207" s="201"/>
    </row>
    <row r="208" spans="1:74" s="37" customFormat="1" x14ac:dyDescent="0.25">
      <c r="A208" s="143"/>
      <c r="B208" s="68"/>
      <c r="C208" s="65"/>
      <c r="D208" s="104"/>
      <c r="E208" s="66"/>
      <c r="F208" s="66"/>
      <c r="G208" s="67"/>
      <c r="H208" s="200"/>
      <c r="I208" s="201"/>
      <c r="J208" s="201"/>
      <c r="K208" s="36"/>
      <c r="L208" s="36"/>
    </row>
    <row r="209" spans="1:12" s="37" customFormat="1" x14ac:dyDescent="0.25">
      <c r="A209" s="143"/>
      <c r="B209" s="68"/>
      <c r="C209" s="65"/>
      <c r="D209" s="104"/>
      <c r="E209" s="66"/>
      <c r="F209" s="66"/>
      <c r="G209" s="67"/>
      <c r="H209" s="200"/>
      <c r="I209" s="201"/>
      <c r="J209" s="201"/>
      <c r="K209" s="36"/>
      <c r="L209" s="36"/>
    </row>
    <row r="210" spans="1:12" s="37" customFormat="1" x14ac:dyDescent="0.25">
      <c r="A210" s="143"/>
      <c r="B210" s="68"/>
      <c r="C210" s="65"/>
      <c r="D210" s="104"/>
      <c r="E210" s="66"/>
      <c r="F210" s="66"/>
      <c r="G210" s="67"/>
      <c r="H210" s="200"/>
      <c r="I210" s="201"/>
      <c r="J210" s="201"/>
      <c r="K210" s="36"/>
      <c r="L210" s="36"/>
    </row>
    <row r="211" spans="1:12" s="37" customFormat="1" x14ac:dyDescent="0.25">
      <c r="A211" s="143"/>
      <c r="B211" s="68"/>
      <c r="C211" s="65"/>
      <c r="D211" s="104"/>
      <c r="E211" s="66"/>
      <c r="F211" s="66"/>
      <c r="G211" s="67"/>
      <c r="H211" s="200"/>
      <c r="I211" s="201"/>
      <c r="J211" s="201"/>
      <c r="K211" s="36"/>
      <c r="L211" s="36"/>
    </row>
    <row r="212" spans="1:12" s="37" customFormat="1" x14ac:dyDescent="0.25">
      <c r="A212" s="143"/>
      <c r="B212" s="68"/>
      <c r="C212" s="65"/>
      <c r="D212" s="104"/>
      <c r="E212" s="66"/>
      <c r="F212" s="66"/>
      <c r="G212" s="67"/>
      <c r="H212" s="200"/>
      <c r="I212" s="201"/>
      <c r="J212" s="201"/>
      <c r="K212" s="36"/>
      <c r="L212" s="36"/>
    </row>
    <row r="213" spans="1:12" s="37" customFormat="1" x14ac:dyDescent="0.25">
      <c r="A213" s="143"/>
      <c r="B213" s="68"/>
      <c r="C213" s="65"/>
      <c r="D213" s="104"/>
      <c r="E213" s="66"/>
      <c r="F213" s="66"/>
      <c r="G213" s="67"/>
      <c r="H213" s="200"/>
      <c r="I213" s="201"/>
      <c r="J213" s="201"/>
      <c r="K213" s="36"/>
      <c r="L213" s="36"/>
    </row>
    <row r="214" spans="1:12" s="37" customFormat="1" x14ac:dyDescent="0.25">
      <c r="A214" s="143"/>
      <c r="B214" s="68"/>
      <c r="C214" s="65"/>
      <c r="D214" s="104"/>
      <c r="E214" s="66"/>
      <c r="F214" s="66"/>
      <c r="G214" s="67"/>
      <c r="H214" s="200"/>
      <c r="I214" s="201"/>
      <c r="J214" s="201"/>
      <c r="K214" s="36"/>
      <c r="L214" s="36"/>
    </row>
    <row r="215" spans="1:12" s="37" customFormat="1" x14ac:dyDescent="0.25">
      <c r="A215" s="143"/>
      <c r="B215" s="68"/>
      <c r="C215" s="65"/>
      <c r="D215" s="104"/>
      <c r="E215" s="66"/>
      <c r="F215" s="66"/>
      <c r="G215" s="67"/>
      <c r="H215" s="200"/>
      <c r="I215" s="201"/>
      <c r="J215" s="201"/>
      <c r="K215" s="36"/>
      <c r="L215" s="36"/>
    </row>
    <row r="216" spans="1:12" s="37" customFormat="1" x14ac:dyDescent="0.25">
      <c r="A216" s="143"/>
      <c r="B216" s="68"/>
      <c r="C216" s="65"/>
      <c r="D216" s="104"/>
      <c r="E216" s="66"/>
      <c r="F216" s="66"/>
      <c r="G216" s="67"/>
      <c r="H216" s="200"/>
      <c r="I216" s="201"/>
      <c r="J216" s="201"/>
      <c r="K216" s="36"/>
      <c r="L216" s="36"/>
    </row>
    <row r="217" spans="1:12" s="37" customFormat="1" x14ac:dyDescent="0.25">
      <c r="A217" s="143"/>
      <c r="B217" s="68"/>
      <c r="C217" s="65"/>
      <c r="D217" s="104"/>
      <c r="E217" s="66"/>
      <c r="F217" s="66"/>
      <c r="G217" s="67"/>
      <c r="H217" s="200"/>
      <c r="I217" s="201"/>
      <c r="J217" s="201"/>
      <c r="K217" s="36"/>
      <c r="L217" s="36"/>
    </row>
    <row r="218" spans="1:12" s="37" customFormat="1" x14ac:dyDescent="0.25">
      <c r="A218" s="143"/>
      <c r="B218" s="68"/>
      <c r="C218" s="65"/>
      <c r="D218" s="104"/>
      <c r="E218" s="66"/>
      <c r="F218" s="66"/>
      <c r="G218" s="67"/>
      <c r="H218" s="200"/>
      <c r="I218" s="201"/>
      <c r="J218" s="201"/>
      <c r="K218" s="36"/>
      <c r="L218" s="36"/>
    </row>
    <row r="219" spans="1:12" s="37" customFormat="1" x14ac:dyDescent="0.25">
      <c r="A219" s="143"/>
      <c r="B219" s="68"/>
      <c r="C219" s="65"/>
      <c r="D219" s="104"/>
      <c r="E219" s="66"/>
      <c r="F219" s="66"/>
      <c r="G219" s="67"/>
      <c r="H219" s="200"/>
      <c r="I219" s="201"/>
      <c r="J219" s="201"/>
      <c r="K219" s="36"/>
      <c r="L219" s="36"/>
    </row>
    <row r="220" spans="1:12" s="37" customFormat="1" x14ac:dyDescent="0.25">
      <c r="A220" s="143"/>
      <c r="B220" s="68"/>
      <c r="C220" s="65"/>
      <c r="D220" s="104"/>
      <c r="E220" s="66"/>
      <c r="F220" s="66"/>
      <c r="G220" s="67"/>
      <c r="H220" s="200"/>
      <c r="I220" s="201"/>
      <c r="J220" s="201"/>
      <c r="K220" s="36"/>
      <c r="L220" s="36"/>
    </row>
    <row r="221" spans="1:12" s="37" customFormat="1" x14ac:dyDescent="0.25">
      <c r="A221" s="143"/>
      <c r="B221" s="68"/>
      <c r="C221" s="65"/>
      <c r="D221" s="104"/>
      <c r="E221" s="66"/>
      <c r="F221" s="66"/>
      <c r="G221" s="67"/>
      <c r="H221" s="200"/>
      <c r="I221" s="201"/>
      <c r="J221" s="201"/>
      <c r="K221" s="36"/>
      <c r="L221" s="36"/>
    </row>
    <row r="222" spans="1:12" s="37" customFormat="1" x14ac:dyDescent="0.25">
      <c r="A222" s="143"/>
      <c r="B222" s="68"/>
      <c r="C222" s="65"/>
      <c r="D222" s="104"/>
      <c r="E222" s="66"/>
      <c r="F222" s="66"/>
      <c r="G222" s="67"/>
      <c r="H222" s="200"/>
      <c r="I222" s="201"/>
      <c r="J222" s="201"/>
      <c r="K222" s="36"/>
      <c r="L222" s="36"/>
    </row>
    <row r="223" spans="1:12" s="37" customFormat="1" x14ac:dyDescent="0.25">
      <c r="A223" s="143"/>
      <c r="B223" s="68"/>
      <c r="C223" s="65"/>
      <c r="D223" s="104"/>
      <c r="E223" s="66"/>
      <c r="F223" s="66"/>
      <c r="G223" s="67"/>
      <c r="H223" s="200"/>
      <c r="I223" s="201"/>
      <c r="J223" s="201"/>
      <c r="K223" s="36"/>
      <c r="L223" s="36"/>
    </row>
    <row r="224" spans="1:12" s="37" customFormat="1" x14ac:dyDescent="0.25">
      <c r="A224" s="143"/>
      <c r="B224" s="68"/>
      <c r="C224" s="65"/>
      <c r="D224" s="104"/>
      <c r="E224" s="66"/>
      <c r="F224" s="66"/>
      <c r="G224" s="67"/>
      <c r="H224" s="200"/>
      <c r="I224" s="201"/>
      <c r="J224" s="201"/>
      <c r="K224" s="36"/>
      <c r="L224" s="36"/>
    </row>
    <row r="225" spans="1:12" s="37" customFormat="1" x14ac:dyDescent="0.25">
      <c r="A225" s="143"/>
      <c r="B225" s="68"/>
      <c r="C225" s="65"/>
      <c r="D225" s="104"/>
      <c r="E225" s="66"/>
      <c r="F225" s="66"/>
      <c r="G225" s="67"/>
      <c r="H225" s="200"/>
      <c r="I225" s="201"/>
      <c r="J225" s="201"/>
      <c r="K225" s="36"/>
      <c r="L225" s="36"/>
    </row>
    <row r="226" spans="1:12" s="37" customFormat="1" x14ac:dyDescent="0.25">
      <c r="A226" s="143"/>
      <c r="B226" s="68"/>
      <c r="C226" s="65"/>
      <c r="D226" s="104"/>
      <c r="E226" s="66"/>
      <c r="F226" s="66"/>
      <c r="G226" s="67"/>
      <c r="H226" s="200"/>
      <c r="I226" s="201"/>
      <c r="J226" s="201"/>
      <c r="K226" s="36"/>
      <c r="L226" s="36"/>
    </row>
    <row r="227" spans="1:12" s="37" customFormat="1" x14ac:dyDescent="0.25">
      <c r="A227" s="143"/>
      <c r="B227" s="68"/>
      <c r="C227" s="65"/>
      <c r="D227" s="104"/>
      <c r="E227" s="66"/>
      <c r="F227" s="66"/>
      <c r="G227" s="67"/>
      <c r="H227" s="200"/>
      <c r="I227" s="201"/>
      <c r="J227" s="201"/>
      <c r="K227" s="36"/>
      <c r="L227" s="36"/>
    </row>
    <row r="228" spans="1:12" s="37" customFormat="1" x14ac:dyDescent="0.25">
      <c r="A228" s="143"/>
      <c r="B228" s="68"/>
      <c r="C228" s="65"/>
      <c r="D228" s="104"/>
      <c r="E228" s="66"/>
      <c r="F228" s="66"/>
      <c r="G228" s="67"/>
      <c r="H228" s="200"/>
      <c r="I228" s="201"/>
      <c r="J228" s="201"/>
      <c r="K228" s="36"/>
      <c r="L228" s="36"/>
    </row>
    <row r="229" spans="1:12" s="37" customFormat="1" x14ac:dyDescent="0.25">
      <c r="A229" s="143"/>
      <c r="B229" s="68"/>
      <c r="C229" s="65"/>
      <c r="D229" s="104"/>
      <c r="E229" s="66"/>
      <c r="F229" s="66"/>
      <c r="G229" s="67"/>
      <c r="H229" s="200"/>
      <c r="I229" s="201"/>
      <c r="J229" s="201"/>
      <c r="K229" s="36"/>
      <c r="L229" s="36"/>
    </row>
    <row r="230" spans="1:12" s="37" customFormat="1" x14ac:dyDescent="0.25">
      <c r="A230" s="143"/>
      <c r="B230" s="68"/>
      <c r="C230" s="65"/>
      <c r="D230" s="104"/>
      <c r="E230" s="66"/>
      <c r="F230" s="66"/>
      <c r="G230" s="67"/>
      <c r="H230" s="200"/>
      <c r="I230" s="201"/>
      <c r="J230" s="201"/>
      <c r="K230" s="36"/>
      <c r="L230" s="36"/>
    </row>
    <row r="231" spans="1:12" s="37" customFormat="1" x14ac:dyDescent="0.25">
      <c r="A231" s="143"/>
      <c r="B231" s="68"/>
      <c r="C231" s="65"/>
      <c r="D231" s="104"/>
      <c r="E231" s="66"/>
      <c r="F231" s="66"/>
      <c r="G231" s="67"/>
      <c r="H231" s="200"/>
      <c r="I231" s="201"/>
      <c r="J231" s="201"/>
      <c r="K231" s="36"/>
      <c r="L231" s="36"/>
    </row>
    <row r="232" spans="1:12" s="37" customFormat="1" x14ac:dyDescent="0.25">
      <c r="A232" s="143"/>
      <c r="B232" s="68"/>
      <c r="C232" s="65"/>
      <c r="D232" s="104"/>
      <c r="E232" s="66"/>
      <c r="F232" s="66"/>
      <c r="G232" s="67"/>
      <c r="H232" s="200"/>
      <c r="I232" s="201"/>
      <c r="J232" s="201"/>
      <c r="K232" s="36"/>
      <c r="L232" s="36"/>
    </row>
    <row r="233" spans="1:12" s="37" customFormat="1" x14ac:dyDescent="0.25">
      <c r="A233" s="143"/>
      <c r="B233" s="68"/>
      <c r="C233" s="65"/>
      <c r="D233" s="104"/>
      <c r="E233" s="66"/>
      <c r="F233" s="66"/>
      <c r="G233" s="67"/>
      <c r="H233" s="200"/>
      <c r="I233" s="201"/>
      <c r="J233" s="201"/>
      <c r="K233" s="36"/>
      <c r="L233" s="36"/>
    </row>
    <row r="234" spans="1:12" s="37" customFormat="1" x14ac:dyDescent="0.25">
      <c r="A234" s="143"/>
      <c r="B234" s="68"/>
      <c r="C234" s="65"/>
      <c r="D234" s="104"/>
      <c r="E234" s="66"/>
      <c r="F234" s="66"/>
      <c r="G234" s="67"/>
      <c r="H234" s="200"/>
      <c r="I234" s="201"/>
      <c r="J234" s="201"/>
      <c r="K234" s="36"/>
      <c r="L234" s="36"/>
    </row>
    <row r="235" spans="1:12" s="37" customFormat="1" x14ac:dyDescent="0.25">
      <c r="A235" s="143"/>
      <c r="B235" s="68"/>
      <c r="C235" s="65"/>
      <c r="D235" s="104"/>
      <c r="E235" s="66"/>
      <c r="F235" s="66"/>
      <c r="G235" s="67"/>
      <c r="H235" s="200"/>
      <c r="I235" s="201"/>
      <c r="J235" s="201"/>
      <c r="K235" s="36"/>
      <c r="L235" s="36"/>
    </row>
    <row r="236" spans="1:12" s="37" customFormat="1" x14ac:dyDescent="0.25">
      <c r="A236" s="143"/>
      <c r="B236" s="68"/>
      <c r="C236" s="65"/>
      <c r="D236" s="104"/>
      <c r="E236" s="66"/>
      <c r="F236" s="66"/>
      <c r="G236" s="67"/>
      <c r="H236" s="200"/>
      <c r="I236" s="201"/>
      <c r="J236" s="201"/>
      <c r="K236" s="36"/>
      <c r="L236" s="36"/>
    </row>
    <row r="237" spans="1:12" s="37" customFormat="1" x14ac:dyDescent="0.25">
      <c r="A237" s="143"/>
      <c r="B237" s="68"/>
      <c r="C237" s="65"/>
      <c r="D237" s="104"/>
      <c r="E237" s="66"/>
      <c r="F237" s="66"/>
      <c r="G237" s="67"/>
      <c r="H237" s="200"/>
      <c r="I237" s="201"/>
      <c r="J237" s="201"/>
      <c r="K237" s="36"/>
      <c r="L237" s="36"/>
    </row>
    <row r="238" spans="1:12" s="37" customFormat="1" x14ac:dyDescent="0.25">
      <c r="A238" s="143"/>
      <c r="B238" s="68"/>
      <c r="C238" s="65"/>
      <c r="D238" s="104"/>
      <c r="E238" s="66"/>
      <c r="F238" s="66"/>
      <c r="G238" s="67"/>
      <c r="H238" s="200"/>
      <c r="I238" s="201"/>
      <c r="J238" s="201"/>
      <c r="K238" s="36"/>
      <c r="L238" s="36"/>
    </row>
    <row r="239" spans="1:12" s="37" customFormat="1" x14ac:dyDescent="0.25">
      <c r="A239" s="143"/>
      <c r="B239" s="68"/>
      <c r="C239" s="65"/>
      <c r="D239" s="104"/>
      <c r="E239" s="66"/>
      <c r="F239" s="66"/>
      <c r="G239" s="67"/>
      <c r="H239" s="200"/>
      <c r="I239" s="201"/>
      <c r="J239" s="201"/>
      <c r="K239" s="36"/>
      <c r="L239" s="36"/>
    </row>
    <row r="240" spans="1:12" s="37" customFormat="1" x14ac:dyDescent="0.25">
      <c r="A240" s="143"/>
      <c r="B240" s="68"/>
      <c r="C240" s="65"/>
      <c r="D240" s="104"/>
      <c r="E240" s="66"/>
      <c r="F240" s="66"/>
      <c r="G240" s="67"/>
      <c r="H240" s="200"/>
      <c r="I240" s="201"/>
      <c r="J240" s="201"/>
      <c r="K240" s="36"/>
      <c r="L240" s="36"/>
    </row>
    <row r="241" spans="1:12" s="37" customFormat="1" x14ac:dyDescent="0.25">
      <c r="A241" s="143"/>
      <c r="B241" s="68"/>
      <c r="C241" s="65"/>
      <c r="D241" s="104"/>
      <c r="E241" s="66"/>
      <c r="F241" s="66"/>
      <c r="G241" s="67"/>
      <c r="H241" s="200"/>
      <c r="I241" s="201"/>
      <c r="J241" s="201"/>
      <c r="K241" s="36"/>
      <c r="L241" s="36"/>
    </row>
    <row r="242" spans="1:12" s="37" customFormat="1" x14ac:dyDescent="0.25">
      <c r="A242" s="143"/>
      <c r="B242" s="68"/>
      <c r="C242" s="65"/>
      <c r="D242" s="104"/>
      <c r="E242" s="66"/>
      <c r="F242" s="66"/>
      <c r="G242" s="67"/>
      <c r="H242" s="200"/>
      <c r="I242" s="201"/>
      <c r="J242" s="201"/>
      <c r="K242" s="36"/>
      <c r="L242" s="36"/>
    </row>
    <row r="243" spans="1:12" s="37" customFormat="1" x14ac:dyDescent="0.25">
      <c r="A243" s="143"/>
      <c r="B243" s="68"/>
      <c r="C243" s="65"/>
      <c r="D243" s="104"/>
      <c r="E243" s="66"/>
      <c r="F243" s="66"/>
      <c r="G243" s="67"/>
      <c r="H243" s="200"/>
      <c r="I243" s="201"/>
      <c r="J243" s="201"/>
      <c r="K243" s="36"/>
      <c r="L243" s="36"/>
    </row>
    <row r="244" spans="1:12" s="37" customFormat="1" x14ac:dyDescent="0.25">
      <c r="A244" s="143"/>
      <c r="B244" s="68"/>
      <c r="C244" s="65"/>
      <c r="D244" s="104"/>
      <c r="E244" s="66"/>
      <c r="F244" s="66"/>
      <c r="G244" s="67"/>
      <c r="H244" s="200"/>
      <c r="I244" s="201"/>
      <c r="J244" s="201"/>
      <c r="K244" s="36"/>
      <c r="L244" s="36"/>
    </row>
    <row r="245" spans="1:12" s="37" customFormat="1" x14ac:dyDescent="0.25">
      <c r="A245" s="143"/>
      <c r="B245" s="68"/>
      <c r="C245" s="65"/>
      <c r="D245" s="104"/>
      <c r="E245" s="66"/>
      <c r="F245" s="66"/>
      <c r="G245" s="67"/>
      <c r="H245" s="200"/>
      <c r="I245" s="201"/>
      <c r="J245" s="201"/>
      <c r="K245" s="36"/>
      <c r="L245" s="36"/>
    </row>
    <row r="246" spans="1:12" s="37" customFormat="1" x14ac:dyDescent="0.25">
      <c r="A246" s="143"/>
      <c r="B246" s="68"/>
      <c r="C246" s="65"/>
      <c r="D246" s="104"/>
      <c r="E246" s="66"/>
      <c r="F246" s="66"/>
      <c r="G246" s="67"/>
      <c r="H246" s="200"/>
      <c r="I246" s="201"/>
      <c r="J246" s="201"/>
      <c r="K246" s="36"/>
      <c r="L246" s="36"/>
    </row>
    <row r="247" spans="1:12" s="37" customFormat="1" x14ac:dyDescent="0.25">
      <c r="A247" s="143"/>
      <c r="B247" s="68"/>
      <c r="C247" s="65"/>
      <c r="D247" s="104"/>
      <c r="E247" s="66"/>
      <c r="F247" s="66"/>
      <c r="G247" s="67"/>
      <c r="H247" s="200"/>
      <c r="I247" s="201"/>
      <c r="J247" s="201"/>
      <c r="K247" s="36"/>
      <c r="L247" s="36"/>
    </row>
    <row r="248" spans="1:12" s="37" customFormat="1" x14ac:dyDescent="0.25">
      <c r="A248" s="143"/>
      <c r="B248" s="68"/>
      <c r="C248" s="65"/>
      <c r="D248" s="104"/>
      <c r="E248" s="66"/>
      <c r="F248" s="66"/>
      <c r="G248" s="67"/>
      <c r="H248" s="200"/>
      <c r="I248" s="201"/>
      <c r="J248" s="201"/>
      <c r="K248" s="36"/>
      <c r="L248" s="36"/>
    </row>
    <row r="249" spans="1:12" s="37" customFormat="1" x14ac:dyDescent="0.25">
      <c r="A249" s="143"/>
      <c r="B249" s="68"/>
      <c r="C249" s="65"/>
      <c r="D249" s="104"/>
      <c r="E249" s="66"/>
      <c r="F249" s="66"/>
      <c r="G249" s="67"/>
      <c r="H249" s="200"/>
      <c r="I249" s="201"/>
      <c r="J249" s="201"/>
      <c r="K249" s="36"/>
      <c r="L249" s="36"/>
    </row>
    <row r="250" spans="1:12" s="37" customFormat="1" x14ac:dyDescent="0.25">
      <c r="A250" s="143"/>
      <c r="B250" s="68"/>
      <c r="C250" s="65"/>
      <c r="D250" s="104"/>
      <c r="E250" s="66"/>
      <c r="F250" s="66"/>
      <c r="G250" s="67"/>
      <c r="H250" s="200"/>
      <c r="I250" s="201"/>
      <c r="J250" s="201"/>
      <c r="K250" s="36"/>
      <c r="L250" s="36"/>
    </row>
    <row r="251" spans="1:12" s="37" customFormat="1" x14ac:dyDescent="0.25">
      <c r="A251" s="143"/>
      <c r="B251" s="68"/>
      <c r="C251" s="65"/>
      <c r="D251" s="104"/>
      <c r="E251" s="66"/>
      <c r="F251" s="66"/>
      <c r="G251" s="67"/>
      <c r="H251" s="200"/>
      <c r="I251" s="201"/>
      <c r="J251" s="201"/>
      <c r="K251" s="36"/>
      <c r="L251" s="36"/>
    </row>
    <row r="252" spans="1:12" s="37" customFormat="1" x14ac:dyDescent="0.25">
      <c r="A252" s="143"/>
      <c r="B252" s="68"/>
      <c r="C252" s="65"/>
      <c r="D252" s="104"/>
      <c r="E252" s="66"/>
      <c r="F252" s="66"/>
      <c r="G252" s="67"/>
      <c r="H252" s="200"/>
      <c r="I252" s="201"/>
      <c r="J252" s="201"/>
      <c r="K252" s="36"/>
      <c r="L252" s="36"/>
    </row>
    <row r="253" spans="1:12" s="37" customFormat="1" x14ac:dyDescent="0.25">
      <c r="A253" s="143"/>
      <c r="B253" s="68"/>
      <c r="C253" s="65"/>
      <c r="D253" s="104"/>
      <c r="E253" s="66"/>
      <c r="F253" s="66"/>
      <c r="G253" s="67"/>
      <c r="H253" s="200"/>
      <c r="I253" s="201"/>
      <c r="J253" s="201"/>
      <c r="K253" s="36"/>
      <c r="L253" s="36"/>
    </row>
    <row r="254" spans="1:12" s="37" customFormat="1" x14ac:dyDescent="0.25">
      <c r="A254" s="143"/>
      <c r="B254" s="68"/>
      <c r="C254" s="65"/>
      <c r="D254" s="104"/>
      <c r="E254" s="66"/>
      <c r="F254" s="66"/>
      <c r="G254" s="67"/>
      <c r="H254" s="200"/>
      <c r="I254" s="201"/>
      <c r="J254" s="201"/>
      <c r="K254" s="36"/>
      <c r="L254" s="36"/>
    </row>
    <row r="255" spans="1:12" s="37" customFormat="1" x14ac:dyDescent="0.25">
      <c r="A255" s="143"/>
      <c r="B255" s="68"/>
      <c r="C255" s="65"/>
      <c r="D255" s="104"/>
      <c r="E255" s="66"/>
      <c r="F255" s="66"/>
      <c r="G255" s="67"/>
      <c r="H255" s="200"/>
      <c r="I255" s="201"/>
      <c r="J255" s="201"/>
      <c r="K255" s="36"/>
      <c r="L255" s="36"/>
    </row>
    <row r="256" spans="1:12" s="37" customFormat="1" x14ac:dyDescent="0.25">
      <c r="A256" s="143"/>
      <c r="B256" s="68"/>
      <c r="C256" s="65"/>
      <c r="D256" s="104"/>
      <c r="E256" s="66"/>
      <c r="F256" s="66"/>
      <c r="G256" s="67"/>
      <c r="H256" s="200"/>
      <c r="I256" s="201"/>
      <c r="J256" s="201"/>
      <c r="K256" s="36"/>
      <c r="L256" s="36"/>
    </row>
    <row r="257" spans="1:12" s="37" customFormat="1" x14ac:dyDescent="0.25">
      <c r="A257" s="143"/>
      <c r="B257" s="68"/>
      <c r="C257" s="65"/>
      <c r="D257" s="104"/>
      <c r="E257" s="66"/>
      <c r="F257" s="66"/>
      <c r="G257" s="67"/>
      <c r="H257" s="200"/>
      <c r="I257" s="201"/>
      <c r="J257" s="201"/>
      <c r="K257" s="36"/>
      <c r="L257" s="36"/>
    </row>
    <row r="258" spans="1:12" s="37" customFormat="1" x14ac:dyDescent="0.25">
      <c r="A258" s="143"/>
      <c r="B258" s="68"/>
      <c r="C258" s="65"/>
      <c r="D258" s="104"/>
      <c r="E258" s="66"/>
      <c r="F258" s="66"/>
      <c r="G258" s="67"/>
      <c r="H258" s="200"/>
      <c r="I258" s="201"/>
      <c r="J258" s="201"/>
      <c r="K258" s="36"/>
      <c r="L258" s="36"/>
    </row>
    <row r="259" spans="1:12" s="37" customFormat="1" x14ac:dyDescent="0.25">
      <c r="A259" s="143"/>
      <c r="B259" s="68"/>
      <c r="C259" s="65"/>
      <c r="D259" s="104"/>
      <c r="E259" s="66"/>
      <c r="F259" s="66"/>
      <c r="G259" s="67"/>
      <c r="H259" s="200"/>
      <c r="I259" s="201"/>
      <c r="J259" s="201"/>
      <c r="K259" s="36"/>
      <c r="L259" s="36"/>
    </row>
    <row r="260" spans="1:12" s="37" customFormat="1" x14ac:dyDescent="0.25">
      <c r="A260" s="143"/>
      <c r="B260" s="68"/>
      <c r="C260" s="65"/>
      <c r="D260" s="104"/>
      <c r="E260" s="66"/>
      <c r="F260" s="66"/>
      <c r="G260" s="67"/>
      <c r="H260" s="200"/>
      <c r="I260" s="201"/>
      <c r="J260" s="201"/>
      <c r="K260" s="36"/>
      <c r="L260" s="36"/>
    </row>
    <row r="261" spans="1:12" s="37" customFormat="1" x14ac:dyDescent="0.25">
      <c r="A261" s="143"/>
      <c r="B261" s="68"/>
      <c r="C261" s="65"/>
      <c r="D261" s="104"/>
      <c r="E261" s="66"/>
      <c r="F261" s="66"/>
      <c r="G261" s="67"/>
      <c r="H261" s="200"/>
      <c r="I261" s="201"/>
      <c r="J261" s="201"/>
      <c r="K261" s="36"/>
      <c r="L261" s="36"/>
    </row>
    <row r="262" spans="1:12" s="37" customFormat="1" x14ac:dyDescent="0.25">
      <c r="A262" s="143"/>
      <c r="B262" s="68"/>
      <c r="C262" s="65"/>
      <c r="D262" s="104"/>
      <c r="E262" s="66"/>
      <c r="F262" s="66"/>
      <c r="G262" s="67"/>
      <c r="H262" s="200"/>
      <c r="I262" s="201"/>
      <c r="J262" s="201"/>
      <c r="K262" s="36"/>
      <c r="L262" s="36"/>
    </row>
    <row r="263" spans="1:12" s="37" customFormat="1" x14ac:dyDescent="0.25">
      <c r="A263" s="143"/>
      <c r="B263" s="68"/>
      <c r="C263" s="144"/>
      <c r="D263" s="104"/>
      <c r="E263" s="66"/>
      <c r="F263" s="66"/>
      <c r="G263" s="67"/>
      <c r="H263" s="200"/>
      <c r="I263" s="201"/>
      <c r="J263" s="201"/>
      <c r="K263" s="36"/>
      <c r="L263" s="36"/>
    </row>
    <row r="264" spans="1:12" s="37" customFormat="1" x14ac:dyDescent="0.25">
      <c r="A264" s="143"/>
      <c r="B264" s="68"/>
      <c r="C264" s="125"/>
      <c r="D264" s="104"/>
      <c r="E264" s="66"/>
      <c r="F264" s="66"/>
      <c r="G264" s="67"/>
      <c r="H264" s="200"/>
      <c r="I264" s="201"/>
      <c r="J264" s="201"/>
      <c r="K264" s="36"/>
      <c r="L264" s="36"/>
    </row>
    <row r="265" spans="1:12" s="37" customFormat="1" x14ac:dyDescent="0.25">
      <c r="A265" s="143"/>
      <c r="B265" s="68"/>
      <c r="C265" s="125"/>
      <c r="D265" s="104"/>
      <c r="E265" s="66"/>
      <c r="F265" s="66"/>
      <c r="G265" s="67"/>
      <c r="H265" s="200"/>
      <c r="I265" s="201"/>
      <c r="J265" s="201"/>
      <c r="K265" s="36"/>
      <c r="L265" s="36"/>
    </row>
    <row r="266" spans="1:12" s="37" customFormat="1" x14ac:dyDescent="0.25">
      <c r="A266" s="143"/>
      <c r="B266" s="68"/>
      <c r="C266" s="125"/>
      <c r="D266" s="104"/>
      <c r="E266" s="66"/>
      <c r="F266" s="66"/>
      <c r="G266" s="67"/>
      <c r="H266" s="200"/>
      <c r="I266" s="201"/>
      <c r="J266" s="201"/>
      <c r="K266" s="36"/>
      <c r="L266" s="36"/>
    </row>
    <row r="267" spans="1:12" s="37" customFormat="1" x14ac:dyDescent="0.25">
      <c r="A267" s="143"/>
      <c r="B267" s="68"/>
      <c r="C267" s="125"/>
      <c r="D267" s="104"/>
      <c r="E267" s="66"/>
      <c r="F267" s="66"/>
      <c r="G267" s="67"/>
      <c r="H267" s="200"/>
      <c r="I267" s="201"/>
      <c r="J267" s="201"/>
      <c r="K267" s="36"/>
      <c r="L267" s="36"/>
    </row>
    <row r="268" spans="1:12" s="37" customFormat="1" x14ac:dyDescent="0.25">
      <c r="A268" s="143"/>
      <c r="B268" s="68"/>
      <c r="C268" s="125"/>
      <c r="D268" s="104"/>
      <c r="E268" s="66"/>
      <c r="F268" s="66"/>
      <c r="G268" s="67"/>
      <c r="H268" s="200"/>
      <c r="I268" s="201"/>
      <c r="J268" s="201"/>
      <c r="K268" s="36"/>
      <c r="L268" s="36"/>
    </row>
    <row r="269" spans="1:12" s="37" customFormat="1" x14ac:dyDescent="0.25">
      <c r="A269" s="143"/>
      <c r="B269" s="68"/>
      <c r="C269" s="125"/>
      <c r="D269" s="104"/>
      <c r="E269" s="66"/>
      <c r="F269" s="66"/>
      <c r="G269" s="67"/>
      <c r="H269" s="200"/>
      <c r="I269" s="201"/>
      <c r="J269" s="201"/>
      <c r="K269" s="36"/>
      <c r="L269" s="36"/>
    </row>
    <row r="270" spans="1:12" s="37" customFormat="1" x14ac:dyDescent="0.25">
      <c r="A270" s="143"/>
      <c r="B270" s="68"/>
      <c r="C270" s="125"/>
      <c r="D270" s="104"/>
      <c r="E270" s="66"/>
      <c r="F270" s="66"/>
      <c r="G270" s="67"/>
      <c r="H270" s="200"/>
      <c r="I270" s="201"/>
      <c r="J270" s="201"/>
      <c r="K270" s="36"/>
      <c r="L270" s="36"/>
    </row>
    <row r="271" spans="1:12" s="37" customFormat="1" x14ac:dyDescent="0.25">
      <c r="A271" s="143"/>
      <c r="B271" s="68"/>
      <c r="C271" s="125"/>
      <c r="D271" s="104"/>
      <c r="E271" s="66"/>
      <c r="F271" s="66"/>
      <c r="G271" s="67"/>
      <c r="H271" s="200"/>
      <c r="I271" s="201"/>
      <c r="J271" s="201"/>
      <c r="K271" s="36"/>
      <c r="L271" s="36"/>
    </row>
    <row r="272" spans="1:12" s="37" customFormat="1" x14ac:dyDescent="0.25">
      <c r="A272" s="143"/>
      <c r="B272" s="68"/>
      <c r="C272" s="125"/>
      <c r="D272" s="104"/>
      <c r="E272" s="66"/>
      <c r="F272" s="66"/>
      <c r="G272" s="67"/>
      <c r="H272" s="200"/>
      <c r="I272" s="201"/>
      <c r="J272" s="201"/>
      <c r="K272" s="36"/>
      <c r="L272" s="36"/>
    </row>
    <row r="273" spans="1:12" s="37" customFormat="1" x14ac:dyDescent="0.25">
      <c r="A273" s="143"/>
      <c r="B273" s="68"/>
      <c r="C273" s="125"/>
      <c r="D273" s="104"/>
      <c r="E273" s="66"/>
      <c r="F273" s="66"/>
      <c r="G273" s="67"/>
      <c r="H273" s="200"/>
      <c r="I273" s="201"/>
      <c r="J273" s="201"/>
      <c r="K273" s="36"/>
      <c r="L273" s="36"/>
    </row>
    <row r="274" spans="1:12" s="37" customFormat="1" x14ac:dyDescent="0.25">
      <c r="A274" s="143"/>
      <c r="B274" s="68"/>
      <c r="C274" s="125"/>
      <c r="D274" s="104"/>
      <c r="E274" s="66"/>
      <c r="F274" s="66"/>
      <c r="G274" s="67"/>
      <c r="H274" s="200"/>
      <c r="I274" s="201"/>
      <c r="J274" s="201"/>
      <c r="K274" s="36"/>
      <c r="L274" s="36"/>
    </row>
    <row r="275" spans="1:12" s="37" customFormat="1" x14ac:dyDescent="0.25">
      <c r="A275" s="143"/>
      <c r="B275" s="68"/>
      <c r="C275" s="125"/>
      <c r="D275" s="104"/>
      <c r="E275" s="66"/>
      <c r="F275" s="66"/>
      <c r="G275" s="67"/>
      <c r="H275" s="200"/>
      <c r="I275" s="201"/>
      <c r="J275" s="201"/>
      <c r="K275" s="36"/>
      <c r="L275" s="36"/>
    </row>
    <row r="276" spans="1:12" s="37" customFormat="1" x14ac:dyDescent="0.25">
      <c r="A276" s="143"/>
      <c r="B276" s="68"/>
      <c r="C276" s="125"/>
      <c r="D276" s="104"/>
      <c r="E276" s="66"/>
      <c r="F276" s="66"/>
      <c r="G276" s="67"/>
      <c r="H276" s="200"/>
      <c r="I276" s="201"/>
      <c r="J276" s="201"/>
      <c r="K276" s="36"/>
      <c r="L276" s="36"/>
    </row>
    <row r="277" spans="1:12" s="37" customFormat="1" x14ac:dyDescent="0.25">
      <c r="A277" s="143"/>
      <c r="B277" s="68"/>
      <c r="C277" s="125"/>
      <c r="D277" s="104"/>
      <c r="E277" s="66"/>
      <c r="F277" s="66"/>
      <c r="G277" s="67"/>
      <c r="H277" s="200"/>
      <c r="I277" s="201"/>
      <c r="J277" s="201"/>
      <c r="K277" s="36"/>
      <c r="L277" s="36"/>
    </row>
    <row r="278" spans="1:12" s="37" customFormat="1" x14ac:dyDescent="0.25">
      <c r="A278" s="143"/>
      <c r="B278" s="68"/>
      <c r="C278" s="125"/>
      <c r="D278" s="104"/>
      <c r="E278" s="66"/>
      <c r="F278" s="66"/>
      <c r="G278" s="67"/>
      <c r="H278" s="200"/>
      <c r="I278" s="201"/>
      <c r="J278" s="201"/>
      <c r="K278" s="36"/>
      <c r="L278" s="36"/>
    </row>
    <row r="279" spans="1:12" s="37" customFormat="1" x14ac:dyDescent="0.25">
      <c r="A279" s="143"/>
      <c r="B279" s="68"/>
      <c r="C279" s="125"/>
      <c r="D279" s="104"/>
      <c r="E279" s="66"/>
      <c r="F279" s="66"/>
      <c r="G279" s="67"/>
      <c r="H279" s="200"/>
      <c r="I279" s="201"/>
      <c r="J279" s="201"/>
      <c r="K279" s="36"/>
      <c r="L279" s="36"/>
    </row>
    <row r="280" spans="1:12" s="37" customFormat="1" x14ac:dyDescent="0.25">
      <c r="A280" s="143"/>
      <c r="B280" s="68"/>
      <c r="C280" s="125"/>
      <c r="D280" s="104"/>
      <c r="E280" s="66"/>
      <c r="F280" s="66"/>
      <c r="G280" s="67"/>
      <c r="H280" s="200"/>
      <c r="I280" s="201"/>
      <c r="J280" s="201"/>
      <c r="K280" s="36"/>
      <c r="L280" s="36"/>
    </row>
    <row r="281" spans="1:12" s="37" customFormat="1" x14ac:dyDescent="0.25">
      <c r="A281" s="143"/>
      <c r="B281" s="68"/>
      <c r="C281" s="125"/>
      <c r="D281" s="104"/>
      <c r="E281" s="66"/>
      <c r="F281" s="66"/>
      <c r="G281" s="67"/>
      <c r="H281" s="200"/>
      <c r="I281" s="201"/>
      <c r="J281" s="201"/>
      <c r="K281" s="36"/>
      <c r="L281" s="36"/>
    </row>
    <row r="282" spans="1:12" s="37" customFormat="1" x14ac:dyDescent="0.25">
      <c r="A282" s="143"/>
      <c r="B282" s="68"/>
      <c r="C282" s="125"/>
      <c r="D282" s="104"/>
      <c r="E282" s="66"/>
      <c r="F282" s="66"/>
      <c r="G282" s="67"/>
      <c r="H282" s="200"/>
      <c r="I282" s="201"/>
      <c r="J282" s="201"/>
      <c r="K282" s="36"/>
      <c r="L282" s="36"/>
    </row>
    <row r="283" spans="1:12" s="37" customFormat="1" x14ac:dyDescent="0.25">
      <c r="A283" s="143"/>
      <c r="B283" s="68"/>
      <c r="C283" s="125"/>
      <c r="D283" s="104"/>
      <c r="E283" s="66"/>
      <c r="F283" s="66"/>
      <c r="G283" s="67"/>
      <c r="H283" s="200"/>
      <c r="I283" s="201"/>
      <c r="J283" s="201"/>
      <c r="K283" s="36"/>
      <c r="L283" s="36"/>
    </row>
    <row r="284" spans="1:12" s="37" customFormat="1" x14ac:dyDescent="0.25">
      <c r="A284" s="143"/>
      <c r="B284" s="68"/>
      <c r="C284" s="125"/>
      <c r="D284" s="104"/>
      <c r="E284" s="66"/>
      <c r="F284" s="66"/>
      <c r="G284" s="67"/>
      <c r="H284" s="200"/>
      <c r="I284" s="201"/>
      <c r="J284" s="201"/>
      <c r="K284" s="36"/>
      <c r="L284" s="36"/>
    </row>
    <row r="285" spans="1:12" s="37" customFormat="1" x14ac:dyDescent="0.25">
      <c r="A285" s="143"/>
      <c r="B285" s="68"/>
      <c r="C285" s="125"/>
      <c r="D285" s="104"/>
      <c r="E285" s="66"/>
      <c r="F285" s="66"/>
      <c r="G285" s="67"/>
      <c r="H285" s="200"/>
      <c r="I285" s="201"/>
      <c r="J285" s="201"/>
      <c r="K285" s="36"/>
      <c r="L285" s="36"/>
    </row>
    <row r="286" spans="1:12" s="37" customFormat="1" x14ac:dyDescent="0.25">
      <c r="A286" s="143"/>
      <c r="B286" s="68"/>
      <c r="C286" s="125"/>
      <c r="D286" s="104"/>
      <c r="E286" s="66"/>
      <c r="F286" s="66"/>
      <c r="G286" s="67"/>
      <c r="H286" s="200"/>
      <c r="I286" s="201"/>
      <c r="J286" s="201"/>
      <c r="K286" s="36"/>
      <c r="L286" s="36"/>
    </row>
    <row r="287" spans="1:12" s="37" customFormat="1" x14ac:dyDescent="0.25">
      <c r="A287" s="143"/>
      <c r="B287" s="68"/>
      <c r="C287" s="125"/>
      <c r="D287" s="104"/>
      <c r="E287" s="66"/>
      <c r="F287" s="66"/>
      <c r="G287" s="67"/>
      <c r="H287" s="200"/>
      <c r="I287" s="201"/>
      <c r="J287" s="201"/>
      <c r="K287" s="36"/>
      <c r="L287" s="36"/>
    </row>
    <row r="288" spans="1:12" s="37" customFormat="1" x14ac:dyDescent="0.25">
      <c r="A288" s="143"/>
      <c r="B288" s="68"/>
      <c r="C288" s="125"/>
      <c r="D288" s="104"/>
      <c r="E288" s="66"/>
      <c r="F288" s="66"/>
      <c r="G288" s="67"/>
      <c r="H288" s="200"/>
      <c r="I288" s="201"/>
      <c r="J288" s="201"/>
      <c r="K288" s="36"/>
      <c r="L288" s="36"/>
    </row>
    <row r="289" spans="1:12" s="37" customFormat="1" x14ac:dyDescent="0.25">
      <c r="A289" s="143"/>
      <c r="B289" s="68"/>
      <c r="C289" s="125"/>
      <c r="D289" s="104"/>
      <c r="E289" s="66"/>
      <c r="F289" s="66"/>
      <c r="G289" s="67"/>
      <c r="H289" s="200"/>
      <c r="I289" s="201"/>
      <c r="J289" s="201"/>
      <c r="K289" s="36"/>
      <c r="L289" s="36"/>
    </row>
    <row r="290" spans="1:12" s="37" customFormat="1" x14ac:dyDescent="0.25">
      <c r="A290" s="143"/>
      <c r="B290" s="68"/>
      <c r="C290" s="125"/>
      <c r="D290" s="104"/>
      <c r="E290" s="66"/>
      <c r="F290" s="66"/>
      <c r="G290" s="67"/>
      <c r="H290" s="200"/>
      <c r="I290" s="201"/>
      <c r="J290" s="201"/>
      <c r="K290" s="36"/>
      <c r="L290" s="36"/>
    </row>
    <row r="291" spans="1:12" s="37" customFormat="1" x14ac:dyDescent="0.25">
      <c r="A291" s="143"/>
      <c r="B291" s="68"/>
      <c r="C291" s="125"/>
      <c r="D291" s="104"/>
      <c r="E291" s="66"/>
      <c r="F291" s="66"/>
      <c r="G291" s="67"/>
      <c r="H291" s="200"/>
      <c r="I291" s="201"/>
      <c r="J291" s="201"/>
      <c r="K291" s="36"/>
      <c r="L291" s="36"/>
    </row>
    <row r="292" spans="1:12" s="37" customFormat="1" x14ac:dyDescent="0.25">
      <c r="A292" s="143"/>
      <c r="B292" s="68"/>
      <c r="C292" s="125"/>
      <c r="D292" s="104"/>
      <c r="E292" s="66"/>
      <c r="F292" s="66"/>
      <c r="G292" s="67"/>
      <c r="H292" s="200"/>
      <c r="I292" s="201"/>
      <c r="J292" s="201"/>
      <c r="K292" s="36"/>
      <c r="L292" s="36"/>
    </row>
    <row r="293" spans="1:12" s="37" customFormat="1" x14ac:dyDescent="0.25">
      <c r="A293" s="143"/>
      <c r="B293" s="68"/>
      <c r="C293" s="125"/>
      <c r="D293" s="104"/>
      <c r="E293" s="66"/>
      <c r="F293" s="66"/>
      <c r="G293" s="67"/>
      <c r="H293" s="200"/>
      <c r="I293" s="201"/>
      <c r="J293" s="201"/>
      <c r="K293" s="36"/>
      <c r="L293" s="36"/>
    </row>
    <row r="294" spans="1:12" s="37" customFormat="1" x14ac:dyDescent="0.25">
      <c r="A294" s="143"/>
      <c r="B294" s="68"/>
      <c r="C294" s="125"/>
      <c r="D294" s="104"/>
      <c r="E294" s="66"/>
      <c r="F294" s="66"/>
      <c r="G294" s="67"/>
      <c r="H294" s="200"/>
      <c r="I294" s="201"/>
      <c r="J294" s="201"/>
      <c r="K294" s="36"/>
      <c r="L294" s="36"/>
    </row>
    <row r="295" spans="1:12" s="37" customFormat="1" x14ac:dyDescent="0.25">
      <c r="A295" s="143"/>
      <c r="B295" s="68"/>
      <c r="C295" s="125"/>
      <c r="D295" s="104"/>
      <c r="E295" s="66"/>
      <c r="F295" s="66"/>
      <c r="G295" s="67"/>
      <c r="H295" s="200"/>
      <c r="I295" s="201"/>
      <c r="J295" s="201"/>
      <c r="K295" s="36"/>
      <c r="L295" s="36"/>
    </row>
    <row r="296" spans="1:12" s="37" customFormat="1" x14ac:dyDescent="0.25">
      <c r="A296" s="143"/>
      <c r="B296" s="68"/>
      <c r="C296" s="125"/>
      <c r="D296" s="104"/>
      <c r="E296" s="66"/>
      <c r="F296" s="66"/>
      <c r="G296" s="67"/>
      <c r="H296" s="200"/>
      <c r="I296" s="201"/>
      <c r="J296" s="201"/>
      <c r="K296" s="36"/>
      <c r="L296" s="36"/>
    </row>
    <row r="297" spans="1:12" s="37" customFormat="1" x14ac:dyDescent="0.25">
      <c r="A297" s="143"/>
      <c r="B297" s="68"/>
      <c r="C297" s="125"/>
      <c r="D297" s="104"/>
      <c r="E297" s="66"/>
      <c r="F297" s="66"/>
      <c r="G297" s="67"/>
      <c r="H297" s="200"/>
      <c r="I297" s="201"/>
      <c r="J297" s="201"/>
      <c r="K297" s="36"/>
      <c r="L297" s="36"/>
    </row>
    <row r="298" spans="1:12" s="37" customFormat="1" x14ac:dyDescent="0.25">
      <c r="A298" s="143"/>
      <c r="B298" s="68"/>
      <c r="C298" s="125"/>
      <c r="D298" s="104"/>
      <c r="E298" s="66"/>
      <c r="F298" s="66"/>
      <c r="G298" s="67"/>
      <c r="H298" s="200"/>
      <c r="I298" s="201"/>
      <c r="J298" s="201"/>
      <c r="K298" s="36"/>
      <c r="L298" s="36"/>
    </row>
    <row r="299" spans="1:12" s="37" customFormat="1" x14ac:dyDescent="0.25">
      <c r="A299" s="143"/>
      <c r="B299" s="68"/>
      <c r="C299" s="125"/>
      <c r="D299" s="104"/>
      <c r="E299" s="66"/>
      <c r="F299" s="66"/>
      <c r="G299" s="67"/>
      <c r="H299" s="200"/>
      <c r="I299" s="201"/>
      <c r="J299" s="201"/>
      <c r="K299" s="36"/>
      <c r="L299" s="36"/>
    </row>
    <row r="300" spans="1:12" s="37" customFormat="1" x14ac:dyDescent="0.25">
      <c r="A300" s="143"/>
      <c r="B300" s="68"/>
      <c r="C300" s="125"/>
      <c r="D300" s="104"/>
      <c r="E300" s="66"/>
      <c r="F300" s="66"/>
      <c r="G300" s="67"/>
      <c r="H300" s="200"/>
      <c r="I300" s="201"/>
      <c r="J300" s="201"/>
      <c r="K300" s="36"/>
      <c r="L300" s="36"/>
    </row>
    <row r="301" spans="1:12" s="37" customFormat="1" x14ac:dyDescent="0.25">
      <c r="A301" s="143"/>
      <c r="B301" s="68"/>
      <c r="C301" s="125"/>
      <c r="D301" s="104"/>
      <c r="E301" s="66"/>
      <c r="F301" s="66"/>
      <c r="G301" s="67"/>
      <c r="H301" s="200"/>
      <c r="I301" s="201"/>
      <c r="J301" s="201"/>
      <c r="K301" s="36"/>
      <c r="L301" s="36"/>
    </row>
    <row r="302" spans="1:12" s="37" customFormat="1" x14ac:dyDescent="0.25">
      <c r="A302" s="143"/>
      <c r="B302" s="68"/>
      <c r="C302" s="125"/>
      <c r="D302" s="104"/>
      <c r="E302" s="66"/>
      <c r="F302" s="66"/>
      <c r="G302" s="67"/>
      <c r="H302" s="200"/>
      <c r="I302" s="201"/>
      <c r="J302" s="201"/>
      <c r="K302" s="36"/>
      <c r="L302" s="36"/>
    </row>
    <row r="303" spans="1:12" s="37" customFormat="1" x14ac:dyDescent="0.25">
      <c r="A303" s="143"/>
      <c r="B303" s="68"/>
      <c r="C303" s="125"/>
      <c r="D303" s="104"/>
      <c r="E303" s="66"/>
      <c r="F303" s="66"/>
      <c r="G303" s="67"/>
      <c r="H303" s="200"/>
      <c r="I303" s="201"/>
      <c r="J303" s="201"/>
      <c r="K303" s="36"/>
      <c r="L303" s="36"/>
    </row>
    <row r="304" spans="1:12" s="37" customFormat="1" x14ac:dyDescent="0.25">
      <c r="A304" s="143"/>
      <c r="B304" s="68"/>
      <c r="C304" s="125"/>
      <c r="D304" s="104"/>
      <c r="E304" s="66"/>
      <c r="F304" s="66"/>
      <c r="G304" s="67"/>
      <c r="H304" s="200"/>
      <c r="I304" s="201"/>
      <c r="J304" s="201"/>
      <c r="K304" s="36"/>
      <c r="L304" s="36"/>
    </row>
    <row r="305" spans="1:12" s="37" customFormat="1" x14ac:dyDescent="0.25">
      <c r="A305" s="143"/>
      <c r="B305" s="68"/>
      <c r="C305" s="125"/>
      <c r="D305" s="104"/>
      <c r="E305" s="66"/>
      <c r="F305" s="66"/>
      <c r="G305" s="67"/>
      <c r="H305" s="200"/>
      <c r="I305" s="201"/>
      <c r="J305" s="201"/>
      <c r="K305" s="36"/>
      <c r="L305" s="36"/>
    </row>
    <row r="306" spans="1:12" s="37" customFormat="1" x14ac:dyDescent="0.25">
      <c r="A306" s="143"/>
      <c r="B306" s="68"/>
      <c r="C306" s="125"/>
      <c r="D306" s="104"/>
      <c r="E306" s="66"/>
      <c r="F306" s="66"/>
      <c r="G306" s="67"/>
      <c r="H306" s="200"/>
      <c r="I306" s="201"/>
      <c r="J306" s="201"/>
      <c r="K306" s="36"/>
      <c r="L306" s="36"/>
    </row>
    <row r="307" spans="1:12" s="37" customFormat="1" x14ac:dyDescent="0.25">
      <c r="A307" s="143"/>
      <c r="B307" s="68"/>
      <c r="C307" s="125"/>
      <c r="D307" s="104"/>
      <c r="E307" s="66"/>
      <c r="F307" s="66"/>
      <c r="G307" s="67"/>
      <c r="H307" s="200"/>
      <c r="I307" s="201"/>
      <c r="J307" s="201"/>
      <c r="K307" s="36"/>
      <c r="L307" s="36"/>
    </row>
    <row r="308" spans="1:12" s="37" customFormat="1" x14ac:dyDescent="0.25">
      <c r="A308" s="143"/>
      <c r="B308" s="68"/>
      <c r="C308" s="125"/>
      <c r="D308" s="104"/>
      <c r="E308" s="66"/>
      <c r="F308" s="66"/>
      <c r="G308" s="67"/>
      <c r="H308" s="200"/>
      <c r="I308" s="201"/>
      <c r="J308" s="201"/>
      <c r="K308" s="36"/>
      <c r="L308" s="36"/>
    </row>
    <row r="309" spans="1:12" s="37" customFormat="1" x14ac:dyDescent="0.25">
      <c r="A309" s="143"/>
      <c r="B309" s="68"/>
      <c r="C309" s="125"/>
      <c r="D309" s="104"/>
      <c r="E309" s="66"/>
      <c r="F309" s="66"/>
      <c r="G309" s="67"/>
      <c r="H309" s="200"/>
      <c r="I309" s="201"/>
      <c r="J309" s="201"/>
      <c r="K309" s="36"/>
      <c r="L309" s="36"/>
    </row>
    <row r="310" spans="1:12" s="37" customFormat="1" x14ac:dyDescent="0.25">
      <c r="A310" s="143"/>
      <c r="B310" s="68"/>
      <c r="C310" s="125"/>
      <c r="D310" s="104"/>
      <c r="E310" s="66"/>
      <c r="F310" s="66"/>
      <c r="G310" s="67"/>
      <c r="H310" s="200"/>
      <c r="I310" s="201"/>
      <c r="J310" s="201"/>
      <c r="K310" s="36"/>
      <c r="L310" s="36"/>
    </row>
    <row r="311" spans="1:12" s="37" customFormat="1" x14ac:dyDescent="0.25">
      <c r="A311" s="143"/>
      <c r="B311" s="68"/>
      <c r="C311" s="125"/>
      <c r="D311" s="104"/>
      <c r="E311" s="66"/>
      <c r="F311" s="66"/>
      <c r="G311" s="67"/>
      <c r="H311" s="200"/>
      <c r="I311" s="201"/>
      <c r="J311" s="201"/>
      <c r="K311" s="36"/>
      <c r="L311" s="36"/>
    </row>
    <row r="312" spans="1:12" s="37" customFormat="1" x14ac:dyDescent="0.25">
      <c r="A312" s="143"/>
      <c r="B312" s="68"/>
      <c r="C312" s="125"/>
      <c r="D312" s="101"/>
      <c r="E312" s="102"/>
      <c r="F312" s="102"/>
      <c r="G312" s="103"/>
      <c r="H312" s="200"/>
      <c r="I312" s="201"/>
      <c r="J312" s="201"/>
      <c r="K312" s="36"/>
      <c r="L312" s="36"/>
    </row>
    <row r="313" spans="1:12" s="37" customFormat="1" x14ac:dyDescent="0.25">
      <c r="A313" s="143"/>
      <c r="B313" s="68"/>
      <c r="C313" s="125"/>
      <c r="D313" s="84"/>
      <c r="E313" s="91"/>
      <c r="F313" s="91"/>
      <c r="G313" s="99"/>
      <c r="H313" s="200"/>
      <c r="I313" s="201"/>
      <c r="J313" s="201"/>
      <c r="K313" s="36"/>
      <c r="L313" s="36"/>
    </row>
    <row r="314" spans="1:12" s="37" customFormat="1" x14ac:dyDescent="0.25">
      <c r="A314" s="143"/>
      <c r="B314" s="68"/>
      <c r="C314" s="125"/>
      <c r="D314" s="84"/>
      <c r="E314" s="91"/>
      <c r="F314" s="91"/>
      <c r="G314" s="99"/>
      <c r="H314" s="200"/>
      <c r="I314" s="201"/>
      <c r="J314" s="201"/>
      <c r="K314" s="36"/>
      <c r="L314" s="36"/>
    </row>
    <row r="315" spans="1:12" s="37" customFormat="1" x14ac:dyDescent="0.25">
      <c r="A315" s="143"/>
      <c r="B315" s="68"/>
      <c r="C315" s="125"/>
      <c r="D315" s="84"/>
      <c r="E315" s="91"/>
      <c r="F315" s="91"/>
      <c r="G315" s="99"/>
      <c r="H315" s="200"/>
      <c r="I315" s="201"/>
      <c r="J315" s="201"/>
      <c r="K315" s="36"/>
      <c r="L315" s="36"/>
    </row>
    <row r="316" spans="1:12" s="37" customFormat="1" x14ac:dyDescent="0.25">
      <c r="A316" s="143"/>
      <c r="B316" s="68"/>
      <c r="C316" s="125"/>
      <c r="D316" s="84"/>
      <c r="E316" s="91"/>
      <c r="F316" s="91"/>
      <c r="G316" s="99"/>
      <c r="H316" s="200"/>
      <c r="I316" s="201"/>
      <c r="J316" s="201"/>
      <c r="K316" s="36"/>
      <c r="L316" s="36"/>
    </row>
    <row r="317" spans="1:12" s="37" customFormat="1" x14ac:dyDescent="0.25">
      <c r="A317" s="143"/>
      <c r="B317" s="68"/>
      <c r="C317" s="125"/>
      <c r="D317" s="84"/>
      <c r="E317" s="91"/>
      <c r="F317" s="91"/>
      <c r="G317" s="99"/>
      <c r="H317" s="200"/>
      <c r="I317" s="201"/>
      <c r="J317" s="201"/>
      <c r="K317" s="36"/>
      <c r="L317" s="36"/>
    </row>
    <row r="318" spans="1:12" s="37" customFormat="1" x14ac:dyDescent="0.25">
      <c r="A318" s="143"/>
      <c r="B318" s="68"/>
      <c r="C318" s="125"/>
      <c r="D318" s="84"/>
      <c r="E318" s="91"/>
      <c r="F318" s="91"/>
      <c r="G318" s="99"/>
      <c r="H318" s="200"/>
      <c r="I318" s="201"/>
      <c r="J318" s="201"/>
      <c r="K318" s="36"/>
      <c r="L318" s="36"/>
    </row>
    <row r="319" spans="1:12" s="37" customFormat="1" x14ac:dyDescent="0.25">
      <c r="A319" s="143"/>
      <c r="B319" s="68"/>
      <c r="C319" s="125"/>
      <c r="D319" s="84"/>
      <c r="E319" s="91"/>
      <c r="F319" s="91"/>
      <c r="G319" s="99"/>
      <c r="H319" s="200"/>
      <c r="I319" s="201"/>
      <c r="J319" s="201"/>
      <c r="K319" s="36"/>
      <c r="L319" s="36"/>
    </row>
    <row r="320" spans="1:12" s="37" customFormat="1" x14ac:dyDescent="0.25">
      <c r="A320" s="143"/>
      <c r="B320" s="68"/>
      <c r="C320" s="125"/>
      <c r="D320" s="84"/>
      <c r="E320" s="91"/>
      <c r="F320" s="91"/>
      <c r="G320" s="99"/>
      <c r="H320" s="200"/>
      <c r="I320" s="201"/>
      <c r="J320" s="201"/>
      <c r="K320" s="36"/>
      <c r="L320" s="36"/>
    </row>
    <row r="321" spans="1:12" s="37" customFormat="1" x14ac:dyDescent="0.25">
      <c r="A321" s="143"/>
      <c r="B321" s="68"/>
      <c r="C321" s="125"/>
      <c r="D321" s="84"/>
      <c r="E321" s="91"/>
      <c r="F321" s="91"/>
      <c r="G321" s="99"/>
      <c r="H321" s="200"/>
      <c r="I321" s="201"/>
      <c r="J321" s="201"/>
      <c r="K321" s="36"/>
      <c r="L321" s="36"/>
    </row>
    <row r="322" spans="1:12" s="37" customFormat="1" x14ac:dyDescent="0.25">
      <c r="A322" s="143"/>
      <c r="B322" s="68"/>
      <c r="C322" s="125"/>
      <c r="D322" s="84"/>
      <c r="E322" s="91"/>
      <c r="F322" s="91"/>
      <c r="G322" s="99"/>
      <c r="H322" s="200"/>
      <c r="I322" s="201"/>
      <c r="J322" s="201"/>
      <c r="K322" s="36"/>
      <c r="L322" s="36"/>
    </row>
    <row r="323" spans="1:12" s="37" customFormat="1" x14ac:dyDescent="0.25">
      <c r="A323" s="143"/>
      <c r="B323" s="68"/>
      <c r="C323" s="125"/>
      <c r="D323" s="84"/>
      <c r="E323" s="91"/>
      <c r="F323" s="91"/>
      <c r="G323" s="99"/>
      <c r="H323" s="200"/>
      <c r="I323" s="201"/>
      <c r="J323" s="201"/>
      <c r="K323" s="36"/>
      <c r="L323" s="36"/>
    </row>
    <row r="324" spans="1:12" s="37" customFormat="1" x14ac:dyDescent="0.25">
      <c r="A324" s="143"/>
      <c r="B324" s="68"/>
      <c r="C324" s="125"/>
      <c r="D324" s="84"/>
      <c r="E324" s="91"/>
      <c r="F324" s="91"/>
      <c r="G324" s="99"/>
      <c r="H324" s="200"/>
      <c r="I324" s="201"/>
      <c r="J324" s="201"/>
      <c r="K324" s="36"/>
      <c r="L324" s="36"/>
    </row>
    <row r="325" spans="1:12" s="37" customFormat="1" x14ac:dyDescent="0.25">
      <c r="A325" s="143"/>
      <c r="B325" s="68"/>
      <c r="C325" s="125"/>
      <c r="D325" s="84"/>
      <c r="E325" s="91"/>
      <c r="F325" s="91"/>
      <c r="G325" s="99"/>
      <c r="H325" s="200"/>
      <c r="I325" s="201"/>
      <c r="J325" s="201"/>
      <c r="K325" s="36"/>
      <c r="L325" s="36"/>
    </row>
    <row r="326" spans="1:12" s="37" customFormat="1" x14ac:dyDescent="0.25">
      <c r="A326" s="143"/>
      <c r="B326" s="68"/>
      <c r="C326" s="125"/>
      <c r="D326" s="84"/>
      <c r="E326" s="91"/>
      <c r="F326" s="91"/>
      <c r="G326" s="99"/>
      <c r="H326" s="200"/>
      <c r="I326" s="201"/>
      <c r="J326" s="201"/>
      <c r="K326" s="36"/>
      <c r="L326" s="36"/>
    </row>
    <row r="327" spans="1:12" s="37" customFormat="1" x14ac:dyDescent="0.25">
      <c r="A327" s="143"/>
      <c r="B327" s="68"/>
      <c r="C327" s="125"/>
      <c r="D327" s="84"/>
      <c r="E327" s="91"/>
      <c r="F327" s="91"/>
      <c r="G327" s="99"/>
      <c r="H327" s="200"/>
      <c r="I327" s="201"/>
      <c r="J327" s="201"/>
      <c r="K327" s="36"/>
      <c r="L327" s="36"/>
    </row>
    <row r="328" spans="1:12" s="37" customFormat="1" x14ac:dyDescent="0.25">
      <c r="A328" s="143"/>
      <c r="B328" s="68"/>
      <c r="C328" s="125"/>
      <c r="D328" s="84"/>
      <c r="E328" s="91"/>
      <c r="F328" s="91"/>
      <c r="G328" s="99"/>
      <c r="H328" s="200"/>
      <c r="I328" s="201"/>
      <c r="J328" s="201"/>
      <c r="K328" s="36"/>
      <c r="L328" s="36"/>
    </row>
    <row r="329" spans="1:12" s="37" customFormat="1" x14ac:dyDescent="0.25">
      <c r="A329" s="143"/>
      <c r="B329" s="68"/>
      <c r="C329" s="125"/>
      <c r="D329" s="84"/>
      <c r="E329" s="91"/>
      <c r="F329" s="91"/>
      <c r="G329" s="99"/>
      <c r="H329" s="200"/>
      <c r="I329" s="201"/>
      <c r="J329" s="201"/>
      <c r="K329" s="36"/>
      <c r="L329" s="36"/>
    </row>
    <row r="330" spans="1:12" s="37" customFormat="1" x14ac:dyDescent="0.25">
      <c r="A330" s="143"/>
      <c r="B330" s="68"/>
      <c r="C330" s="125"/>
      <c r="D330" s="84"/>
      <c r="E330" s="91"/>
      <c r="F330" s="91"/>
      <c r="G330" s="99"/>
      <c r="H330" s="200"/>
      <c r="I330" s="201"/>
      <c r="J330" s="201"/>
      <c r="K330" s="36"/>
      <c r="L330" s="36"/>
    </row>
    <row r="331" spans="1:12" s="37" customFormat="1" x14ac:dyDescent="0.25">
      <c r="A331" s="143"/>
      <c r="B331" s="68"/>
      <c r="C331" s="125"/>
      <c r="D331" s="84"/>
      <c r="E331" s="91"/>
      <c r="F331" s="91"/>
      <c r="G331" s="99"/>
      <c r="H331" s="200"/>
      <c r="I331" s="201"/>
      <c r="J331" s="201"/>
      <c r="K331" s="36"/>
      <c r="L331" s="36"/>
    </row>
    <row r="332" spans="1:12" s="37" customFormat="1" x14ac:dyDescent="0.25">
      <c r="A332" s="143"/>
      <c r="B332" s="68"/>
      <c r="C332" s="125"/>
      <c r="D332" s="84"/>
      <c r="E332" s="91"/>
      <c r="F332" s="91"/>
      <c r="G332" s="99"/>
      <c r="H332" s="200"/>
      <c r="I332" s="201"/>
      <c r="J332" s="201"/>
      <c r="K332" s="36"/>
      <c r="L332" s="36"/>
    </row>
    <row r="333" spans="1:12" s="37" customFormat="1" x14ac:dyDescent="0.25">
      <c r="A333" s="143"/>
      <c r="B333" s="68"/>
      <c r="C333" s="125"/>
      <c r="D333" s="84"/>
      <c r="E333" s="91"/>
      <c r="F333" s="91"/>
      <c r="G333" s="99"/>
      <c r="H333" s="200"/>
      <c r="I333" s="201"/>
      <c r="J333" s="201"/>
      <c r="K333" s="36"/>
      <c r="L333" s="36"/>
    </row>
    <row r="334" spans="1:12" s="37" customFormat="1" x14ac:dyDescent="0.25">
      <c r="A334" s="143"/>
      <c r="B334" s="68"/>
      <c r="C334" s="125"/>
      <c r="D334" s="84"/>
      <c r="E334" s="91"/>
      <c r="F334" s="91"/>
      <c r="G334" s="99"/>
      <c r="H334" s="200"/>
      <c r="I334" s="201"/>
      <c r="J334" s="201"/>
      <c r="K334" s="36"/>
      <c r="L334" s="36"/>
    </row>
    <row r="335" spans="1:12" s="37" customFormat="1" x14ac:dyDescent="0.25">
      <c r="A335" s="143"/>
      <c r="B335" s="68"/>
      <c r="C335" s="125"/>
      <c r="D335" s="84"/>
      <c r="E335" s="91"/>
      <c r="F335" s="91"/>
      <c r="G335" s="99"/>
      <c r="H335" s="200"/>
      <c r="I335" s="201"/>
      <c r="J335" s="201"/>
      <c r="K335" s="36"/>
      <c r="L335" s="36"/>
    </row>
    <row r="336" spans="1:12" s="37" customFormat="1" x14ac:dyDescent="0.25">
      <c r="A336" s="143"/>
      <c r="B336" s="68"/>
      <c r="C336" s="125"/>
      <c r="D336" s="84"/>
      <c r="E336" s="91"/>
      <c r="F336" s="91"/>
      <c r="G336" s="99"/>
      <c r="H336" s="200"/>
      <c r="I336" s="201"/>
      <c r="J336" s="201"/>
      <c r="K336" s="36"/>
      <c r="L336" s="36"/>
    </row>
    <row r="337" spans="1:12" s="37" customFormat="1" x14ac:dyDescent="0.25">
      <c r="A337" s="143"/>
      <c r="B337" s="68"/>
      <c r="C337" s="125"/>
      <c r="D337" s="84"/>
      <c r="E337" s="91"/>
      <c r="F337" s="91"/>
      <c r="G337" s="99"/>
      <c r="H337" s="200"/>
      <c r="I337" s="201"/>
      <c r="J337" s="201"/>
      <c r="K337" s="36"/>
      <c r="L337" s="36"/>
    </row>
    <row r="338" spans="1:12" s="37" customFormat="1" x14ac:dyDescent="0.25">
      <c r="A338" s="143"/>
      <c r="B338" s="68"/>
      <c r="C338" s="125"/>
      <c r="D338" s="84"/>
      <c r="E338" s="91"/>
      <c r="F338" s="91"/>
      <c r="G338" s="99"/>
      <c r="H338" s="200"/>
      <c r="I338" s="201"/>
      <c r="J338" s="201"/>
      <c r="K338" s="36"/>
      <c r="L338" s="36"/>
    </row>
    <row r="339" spans="1:12" s="37" customFormat="1" x14ac:dyDescent="0.25">
      <c r="A339" s="143"/>
      <c r="B339" s="68"/>
      <c r="C339" s="125"/>
      <c r="D339" s="84"/>
      <c r="E339" s="91"/>
      <c r="F339" s="91"/>
      <c r="G339" s="99"/>
      <c r="H339" s="200"/>
      <c r="I339" s="201"/>
      <c r="J339" s="201"/>
      <c r="K339" s="36"/>
      <c r="L339" s="36"/>
    </row>
    <row r="340" spans="1:12" s="37" customFormat="1" x14ac:dyDescent="0.25">
      <c r="A340" s="143"/>
      <c r="B340" s="68"/>
      <c r="C340" s="125"/>
      <c r="D340" s="84"/>
      <c r="E340" s="91"/>
      <c r="F340" s="91"/>
      <c r="G340" s="99"/>
      <c r="H340" s="200"/>
      <c r="I340" s="201"/>
      <c r="J340" s="201"/>
      <c r="K340" s="36"/>
      <c r="L340" s="36"/>
    </row>
    <row r="341" spans="1:12" s="37" customFormat="1" x14ac:dyDescent="0.25">
      <c r="A341" s="143"/>
      <c r="B341" s="68"/>
      <c r="C341" s="125"/>
      <c r="D341" s="84"/>
      <c r="E341" s="91"/>
      <c r="F341" s="91"/>
      <c r="G341" s="99"/>
      <c r="H341" s="200"/>
      <c r="I341" s="201"/>
      <c r="J341" s="201"/>
      <c r="K341" s="36"/>
      <c r="L341" s="36"/>
    </row>
    <row r="342" spans="1:12" s="37" customFormat="1" x14ac:dyDescent="0.25">
      <c r="A342" s="143"/>
      <c r="B342" s="68"/>
      <c r="C342" s="125"/>
      <c r="D342" s="84"/>
      <c r="E342" s="91"/>
      <c r="F342" s="91"/>
      <c r="G342" s="99"/>
      <c r="H342" s="200"/>
      <c r="I342" s="201"/>
      <c r="J342" s="201"/>
      <c r="K342" s="36"/>
      <c r="L342" s="36"/>
    </row>
    <row r="343" spans="1:12" s="37" customFormat="1" x14ac:dyDescent="0.25">
      <c r="A343" s="143"/>
      <c r="B343" s="68"/>
      <c r="C343" s="125"/>
      <c r="D343" s="84"/>
      <c r="E343" s="91"/>
      <c r="F343" s="91"/>
      <c r="G343" s="99"/>
      <c r="H343" s="200"/>
      <c r="I343" s="201"/>
      <c r="J343" s="201"/>
      <c r="K343" s="36"/>
      <c r="L343" s="36"/>
    </row>
    <row r="344" spans="1:12" s="37" customFormat="1" x14ac:dyDescent="0.25">
      <c r="A344" s="143"/>
      <c r="B344" s="68"/>
      <c r="C344" s="125"/>
      <c r="D344" s="84"/>
      <c r="E344" s="91"/>
      <c r="F344" s="91"/>
      <c r="G344" s="99"/>
      <c r="H344" s="200"/>
      <c r="I344" s="201"/>
      <c r="J344" s="201"/>
      <c r="K344" s="36"/>
      <c r="L344" s="36"/>
    </row>
    <row r="345" spans="1:12" s="37" customFormat="1" x14ac:dyDescent="0.25">
      <c r="A345" s="143"/>
      <c r="B345" s="68"/>
      <c r="C345" s="125"/>
      <c r="D345" s="84"/>
      <c r="E345" s="91"/>
      <c r="F345" s="91"/>
      <c r="G345" s="99"/>
      <c r="H345" s="200"/>
      <c r="I345" s="201"/>
      <c r="J345" s="201"/>
      <c r="K345" s="36"/>
      <c r="L345" s="36"/>
    </row>
    <row r="346" spans="1:12" s="37" customFormat="1" x14ac:dyDescent="0.25">
      <c r="A346" s="143"/>
      <c r="B346" s="68"/>
      <c r="C346" s="125"/>
      <c r="D346" s="84"/>
      <c r="E346" s="91"/>
      <c r="F346" s="91"/>
      <c r="G346" s="99"/>
      <c r="H346" s="200"/>
      <c r="I346" s="201"/>
      <c r="J346" s="201"/>
      <c r="K346" s="36"/>
      <c r="L346" s="36"/>
    </row>
    <row r="347" spans="1:12" s="37" customFormat="1" x14ac:dyDescent="0.25">
      <c r="A347" s="143"/>
      <c r="B347" s="68"/>
      <c r="C347" s="125"/>
      <c r="D347" s="84"/>
      <c r="E347" s="91"/>
      <c r="F347" s="91"/>
      <c r="G347" s="99"/>
      <c r="H347" s="200"/>
      <c r="I347" s="201"/>
      <c r="J347" s="201"/>
      <c r="K347" s="36"/>
      <c r="L347" s="36"/>
    </row>
    <row r="348" spans="1:12" s="37" customFormat="1" x14ac:dyDescent="0.25">
      <c r="A348" s="143"/>
      <c r="B348" s="68"/>
      <c r="C348" s="125"/>
      <c r="D348" s="84"/>
      <c r="E348" s="91"/>
      <c r="F348" s="91"/>
      <c r="G348" s="99"/>
      <c r="H348" s="200"/>
      <c r="I348" s="201"/>
      <c r="J348" s="201"/>
      <c r="K348" s="36"/>
      <c r="L348" s="36"/>
    </row>
    <row r="349" spans="1:12" s="37" customFormat="1" x14ac:dyDescent="0.25">
      <c r="A349" s="143"/>
      <c r="B349" s="68"/>
      <c r="C349" s="125"/>
      <c r="D349" s="84"/>
      <c r="E349" s="91"/>
      <c r="F349" s="91"/>
      <c r="G349" s="99"/>
      <c r="H349" s="200"/>
      <c r="I349" s="201"/>
      <c r="J349" s="201"/>
      <c r="K349" s="36"/>
      <c r="L349" s="36"/>
    </row>
    <row r="350" spans="1:12" s="37" customFormat="1" x14ac:dyDescent="0.25">
      <c r="A350" s="143"/>
      <c r="B350" s="68"/>
      <c r="C350" s="125"/>
      <c r="D350" s="84"/>
      <c r="E350" s="91"/>
      <c r="F350" s="91"/>
      <c r="G350" s="99"/>
      <c r="H350" s="200"/>
      <c r="I350" s="201"/>
      <c r="J350" s="201"/>
      <c r="K350" s="36"/>
      <c r="L350" s="36"/>
    </row>
    <row r="351" spans="1:12" s="37" customFormat="1" x14ac:dyDescent="0.25">
      <c r="A351" s="143"/>
      <c r="B351" s="68"/>
      <c r="C351" s="125"/>
      <c r="D351" s="84"/>
      <c r="E351" s="91"/>
      <c r="F351" s="91"/>
      <c r="G351" s="99"/>
      <c r="H351" s="200"/>
      <c r="I351" s="201"/>
      <c r="J351" s="201"/>
      <c r="K351" s="36"/>
      <c r="L351" s="36"/>
    </row>
    <row r="352" spans="1:12" s="37" customFormat="1" x14ac:dyDescent="0.25">
      <c r="A352" s="143"/>
      <c r="B352" s="68"/>
      <c r="C352" s="125"/>
      <c r="D352" s="84"/>
      <c r="E352" s="91"/>
      <c r="F352" s="91"/>
      <c r="G352" s="99"/>
      <c r="H352" s="200"/>
      <c r="I352" s="201"/>
      <c r="J352" s="201"/>
      <c r="K352" s="36"/>
      <c r="L352" s="36"/>
    </row>
    <row r="353" spans="1:12" s="37" customFormat="1" x14ac:dyDescent="0.25">
      <c r="A353" s="143"/>
      <c r="B353" s="68"/>
      <c r="C353" s="125"/>
      <c r="D353" s="84"/>
      <c r="E353" s="91"/>
      <c r="F353" s="91"/>
      <c r="G353" s="99"/>
      <c r="H353" s="200"/>
      <c r="I353" s="201"/>
      <c r="J353" s="201"/>
      <c r="K353" s="36"/>
      <c r="L353" s="36"/>
    </row>
    <row r="354" spans="1:12" s="37" customFormat="1" x14ac:dyDescent="0.25">
      <c r="A354" s="143"/>
      <c r="B354" s="68"/>
      <c r="C354" s="125"/>
      <c r="D354" s="84"/>
      <c r="E354" s="91"/>
      <c r="F354" s="91"/>
      <c r="G354" s="99"/>
      <c r="H354" s="200"/>
      <c r="I354" s="201"/>
      <c r="J354" s="201"/>
      <c r="K354" s="36"/>
      <c r="L354" s="36"/>
    </row>
    <row r="355" spans="1:12" s="37" customFormat="1" x14ac:dyDescent="0.25">
      <c r="A355" s="143"/>
      <c r="B355" s="68"/>
      <c r="C355" s="125"/>
      <c r="D355" s="84"/>
      <c r="E355" s="91"/>
      <c r="F355" s="91"/>
      <c r="G355" s="99"/>
      <c r="H355" s="200"/>
      <c r="I355" s="201"/>
      <c r="J355" s="201"/>
      <c r="K355" s="36"/>
      <c r="L355" s="36"/>
    </row>
    <row r="356" spans="1:12" s="37" customFormat="1" x14ac:dyDescent="0.25">
      <c r="A356" s="143"/>
      <c r="B356" s="68"/>
      <c r="C356" s="125"/>
      <c r="D356" s="84"/>
      <c r="E356" s="91"/>
      <c r="F356" s="91"/>
      <c r="G356" s="99"/>
      <c r="H356" s="200"/>
      <c r="I356" s="201"/>
      <c r="J356" s="201"/>
      <c r="K356" s="36"/>
      <c r="L356" s="36"/>
    </row>
    <row r="357" spans="1:12" s="37" customFormat="1" x14ac:dyDescent="0.25">
      <c r="A357" s="143"/>
      <c r="B357" s="68"/>
      <c r="C357" s="125"/>
      <c r="D357" s="84"/>
      <c r="E357" s="91"/>
      <c r="F357" s="91"/>
      <c r="G357" s="99"/>
      <c r="H357" s="200"/>
      <c r="I357" s="201"/>
      <c r="J357" s="201"/>
      <c r="K357" s="36"/>
      <c r="L357" s="36"/>
    </row>
    <row r="358" spans="1:12" s="37" customFormat="1" x14ac:dyDescent="0.25">
      <c r="A358" s="143"/>
      <c r="B358" s="68"/>
      <c r="C358" s="125"/>
      <c r="D358" s="84"/>
      <c r="E358" s="91"/>
      <c r="F358" s="91"/>
      <c r="G358" s="99"/>
      <c r="H358" s="200"/>
      <c r="I358" s="201"/>
      <c r="J358" s="201"/>
      <c r="K358" s="36"/>
      <c r="L358" s="36"/>
    </row>
    <row r="359" spans="1:12" s="37" customFormat="1" x14ac:dyDescent="0.25">
      <c r="A359" s="143"/>
      <c r="B359" s="68"/>
      <c r="C359" s="125"/>
      <c r="D359" s="84"/>
      <c r="E359" s="91"/>
      <c r="F359" s="91"/>
      <c r="G359" s="99"/>
      <c r="H359" s="200"/>
      <c r="I359" s="201"/>
      <c r="J359" s="201"/>
      <c r="K359" s="36"/>
      <c r="L359" s="36"/>
    </row>
    <row r="360" spans="1:12" s="37" customFormat="1" x14ac:dyDescent="0.25">
      <c r="A360" s="143"/>
      <c r="B360" s="68"/>
      <c r="C360" s="125"/>
      <c r="D360" s="84"/>
      <c r="E360" s="91"/>
      <c r="F360" s="91"/>
      <c r="G360" s="99"/>
      <c r="H360" s="200"/>
      <c r="I360" s="201"/>
      <c r="J360" s="201"/>
      <c r="K360" s="36"/>
      <c r="L360" s="36"/>
    </row>
    <row r="361" spans="1:12" s="37" customFormat="1" x14ac:dyDescent="0.25">
      <c r="A361" s="143"/>
      <c r="B361" s="68"/>
      <c r="C361" s="125"/>
      <c r="D361" s="84"/>
      <c r="E361" s="91"/>
      <c r="F361" s="91"/>
      <c r="G361" s="99"/>
      <c r="H361" s="200"/>
      <c r="I361" s="201"/>
      <c r="J361" s="201"/>
      <c r="K361" s="36"/>
      <c r="L361" s="36"/>
    </row>
    <row r="362" spans="1:12" s="37" customFormat="1" x14ac:dyDescent="0.25">
      <c r="A362" s="143"/>
      <c r="B362" s="68"/>
      <c r="C362" s="125"/>
      <c r="D362" s="84"/>
      <c r="E362" s="91"/>
      <c r="F362" s="91"/>
      <c r="G362" s="99"/>
      <c r="H362" s="200"/>
      <c r="I362" s="201"/>
      <c r="J362" s="201"/>
      <c r="K362" s="36"/>
      <c r="L362" s="36"/>
    </row>
    <row r="363" spans="1:12" s="37" customFormat="1" x14ac:dyDescent="0.25">
      <c r="A363" s="143"/>
      <c r="B363" s="68"/>
      <c r="C363" s="125"/>
      <c r="D363" s="84"/>
      <c r="E363" s="91"/>
      <c r="F363" s="91"/>
      <c r="G363" s="99"/>
      <c r="H363" s="200"/>
      <c r="I363" s="201"/>
      <c r="J363" s="201"/>
      <c r="K363" s="36"/>
      <c r="L363" s="36"/>
    </row>
    <row r="364" spans="1:12" s="37" customFormat="1" x14ac:dyDescent="0.25">
      <c r="A364" s="143"/>
      <c r="B364" s="68"/>
      <c r="C364" s="125"/>
      <c r="D364" s="84"/>
      <c r="E364" s="91"/>
      <c r="F364" s="91"/>
      <c r="G364" s="99"/>
      <c r="H364" s="200"/>
      <c r="I364" s="201"/>
      <c r="J364" s="201"/>
      <c r="K364" s="36"/>
      <c r="L364" s="36"/>
    </row>
    <row r="365" spans="1:12" s="37" customFormat="1" x14ac:dyDescent="0.25">
      <c r="A365" s="143"/>
      <c r="B365" s="68"/>
      <c r="C365" s="125"/>
      <c r="D365" s="84"/>
      <c r="E365" s="91"/>
      <c r="F365" s="91"/>
      <c r="G365" s="99"/>
      <c r="H365" s="200"/>
      <c r="I365" s="201"/>
      <c r="J365" s="201"/>
      <c r="K365" s="36"/>
      <c r="L365" s="36"/>
    </row>
    <row r="366" spans="1:12" s="37" customFormat="1" x14ac:dyDescent="0.25">
      <c r="A366" s="143"/>
      <c r="B366" s="68"/>
      <c r="C366" s="125"/>
      <c r="D366" s="84"/>
      <c r="E366" s="91"/>
      <c r="F366" s="91"/>
      <c r="G366" s="99"/>
      <c r="H366" s="200"/>
      <c r="I366" s="201"/>
      <c r="J366" s="201"/>
      <c r="K366" s="36"/>
      <c r="L366" s="36"/>
    </row>
    <row r="367" spans="1:12" s="37" customFormat="1" x14ac:dyDescent="0.25">
      <c r="A367" s="143"/>
      <c r="B367" s="68"/>
      <c r="C367" s="125"/>
      <c r="D367" s="84"/>
      <c r="E367" s="91"/>
      <c r="F367" s="91"/>
      <c r="G367" s="99"/>
      <c r="H367" s="200"/>
      <c r="I367" s="201"/>
      <c r="J367" s="201"/>
      <c r="K367" s="36"/>
      <c r="L367" s="36"/>
    </row>
    <row r="368" spans="1:12" s="37" customFormat="1" x14ac:dyDescent="0.25">
      <c r="A368" s="143"/>
      <c r="B368" s="68"/>
      <c r="C368" s="125"/>
      <c r="D368" s="84"/>
      <c r="E368" s="91"/>
      <c r="F368" s="91"/>
      <c r="G368" s="99"/>
      <c r="H368" s="200"/>
      <c r="I368" s="201"/>
      <c r="J368" s="201"/>
      <c r="K368" s="36"/>
      <c r="L368" s="36"/>
    </row>
    <row r="369" spans="1:12" s="37" customFormat="1" x14ac:dyDescent="0.25">
      <c r="A369" s="143"/>
      <c r="B369" s="68"/>
      <c r="C369" s="125"/>
      <c r="D369" s="84"/>
      <c r="E369" s="91"/>
      <c r="F369" s="91"/>
      <c r="G369" s="99"/>
      <c r="H369" s="200"/>
      <c r="I369" s="201"/>
      <c r="J369" s="201"/>
      <c r="K369" s="36"/>
      <c r="L369" s="36"/>
    </row>
    <row r="370" spans="1:12" s="37" customFormat="1" x14ac:dyDescent="0.25">
      <c r="A370" s="143"/>
      <c r="B370" s="68"/>
      <c r="C370" s="125"/>
      <c r="D370" s="84"/>
      <c r="E370" s="91"/>
      <c r="F370" s="91"/>
      <c r="G370" s="99"/>
      <c r="H370" s="200"/>
      <c r="I370" s="201"/>
      <c r="J370" s="201"/>
      <c r="K370" s="36"/>
      <c r="L370" s="36"/>
    </row>
    <row r="371" spans="1:12" s="37" customFormat="1" x14ac:dyDescent="0.25">
      <c r="A371" s="143"/>
      <c r="B371" s="68"/>
      <c r="C371" s="125"/>
      <c r="D371" s="84"/>
      <c r="E371" s="91"/>
      <c r="F371" s="91"/>
      <c r="G371" s="99"/>
      <c r="H371" s="200"/>
      <c r="I371" s="201"/>
      <c r="J371" s="201"/>
      <c r="K371" s="36"/>
      <c r="L371" s="36"/>
    </row>
    <row r="372" spans="1:12" s="37" customFormat="1" x14ac:dyDescent="0.25">
      <c r="A372" s="143"/>
      <c r="B372" s="68"/>
      <c r="C372" s="125"/>
      <c r="D372" s="84"/>
      <c r="E372" s="91"/>
      <c r="F372" s="91"/>
      <c r="G372" s="99"/>
      <c r="H372" s="200"/>
      <c r="I372" s="201"/>
      <c r="J372" s="201"/>
      <c r="K372" s="36"/>
      <c r="L372" s="36"/>
    </row>
    <row r="373" spans="1:12" s="37" customFormat="1" x14ac:dyDescent="0.25">
      <c r="A373" s="143"/>
      <c r="B373" s="68"/>
      <c r="C373" s="125"/>
      <c r="D373" s="84"/>
      <c r="E373" s="91"/>
      <c r="F373" s="91"/>
      <c r="G373" s="99"/>
      <c r="H373" s="200"/>
      <c r="I373" s="201"/>
      <c r="J373" s="201"/>
      <c r="K373" s="36"/>
      <c r="L373" s="36"/>
    </row>
    <row r="374" spans="1:12" s="37" customFormat="1" x14ac:dyDescent="0.25">
      <c r="A374" s="143"/>
      <c r="B374" s="68"/>
      <c r="C374" s="125"/>
      <c r="D374" s="84"/>
      <c r="E374" s="91"/>
      <c r="F374" s="91"/>
      <c r="G374" s="99"/>
      <c r="H374" s="200"/>
      <c r="I374" s="201"/>
      <c r="J374" s="201"/>
      <c r="K374" s="36"/>
      <c r="L374" s="36"/>
    </row>
    <row r="375" spans="1:12" s="37" customFormat="1" x14ac:dyDescent="0.25">
      <c r="A375" s="143"/>
      <c r="B375" s="68"/>
      <c r="C375" s="125"/>
      <c r="D375" s="84"/>
      <c r="E375" s="91"/>
      <c r="F375" s="91"/>
      <c r="G375" s="99"/>
      <c r="H375" s="200"/>
      <c r="I375" s="201"/>
      <c r="J375" s="201"/>
      <c r="K375" s="36"/>
      <c r="L375" s="36"/>
    </row>
    <row r="376" spans="1:12" s="37" customFormat="1" x14ac:dyDescent="0.25">
      <c r="A376" s="143"/>
      <c r="B376" s="68"/>
      <c r="C376" s="125"/>
      <c r="D376" s="84"/>
      <c r="E376" s="91"/>
      <c r="F376" s="91"/>
      <c r="G376" s="99"/>
      <c r="H376" s="200"/>
      <c r="I376" s="201"/>
      <c r="J376" s="201"/>
      <c r="K376" s="36"/>
      <c r="L376" s="36"/>
    </row>
    <row r="377" spans="1:12" s="37" customFormat="1" x14ac:dyDescent="0.25">
      <c r="A377" s="143"/>
      <c r="B377" s="68"/>
      <c r="C377" s="125"/>
      <c r="D377" s="84"/>
      <c r="E377" s="91"/>
      <c r="F377" s="91"/>
      <c r="G377" s="99"/>
      <c r="H377" s="200"/>
      <c r="I377" s="201"/>
      <c r="J377" s="201"/>
      <c r="K377" s="36"/>
      <c r="L377" s="36"/>
    </row>
    <row r="378" spans="1:12" s="37" customFormat="1" x14ac:dyDescent="0.25">
      <c r="A378" s="143"/>
      <c r="B378" s="68"/>
      <c r="C378" s="125"/>
      <c r="D378" s="84"/>
      <c r="E378" s="91"/>
      <c r="F378" s="91"/>
      <c r="G378" s="99"/>
      <c r="H378" s="200"/>
      <c r="I378" s="201"/>
      <c r="J378" s="201"/>
      <c r="K378" s="36"/>
      <c r="L378" s="36"/>
    </row>
    <row r="379" spans="1:12" s="37" customFormat="1" x14ac:dyDescent="0.25">
      <c r="A379" s="143"/>
      <c r="B379" s="68"/>
      <c r="C379" s="125"/>
      <c r="D379" s="84"/>
      <c r="E379" s="91"/>
      <c r="F379" s="91"/>
      <c r="G379" s="99"/>
      <c r="H379" s="200"/>
      <c r="I379" s="201"/>
      <c r="J379" s="201"/>
      <c r="K379" s="36"/>
      <c r="L379" s="36"/>
    </row>
    <row r="380" spans="1:12" s="37" customFormat="1" x14ac:dyDescent="0.25">
      <c r="A380" s="143"/>
      <c r="B380" s="68"/>
      <c r="C380" s="125"/>
      <c r="D380" s="84"/>
      <c r="E380" s="91"/>
      <c r="F380" s="91"/>
      <c r="G380" s="99"/>
      <c r="H380" s="200"/>
      <c r="I380" s="201"/>
      <c r="J380" s="201"/>
      <c r="K380" s="36"/>
      <c r="L380" s="36"/>
    </row>
    <row r="381" spans="1:12" s="37" customFormat="1" x14ac:dyDescent="0.25">
      <c r="A381" s="143"/>
      <c r="B381" s="68"/>
      <c r="C381" s="125"/>
      <c r="D381" s="84"/>
      <c r="E381" s="91"/>
      <c r="F381" s="91"/>
      <c r="G381" s="99"/>
      <c r="H381" s="200"/>
      <c r="I381" s="201"/>
      <c r="J381" s="201"/>
      <c r="K381" s="36"/>
      <c r="L381" s="36"/>
    </row>
    <row r="382" spans="1:12" s="37" customFormat="1" x14ac:dyDescent="0.25">
      <c r="A382" s="143"/>
      <c r="B382" s="68"/>
      <c r="C382" s="125"/>
      <c r="D382" s="84"/>
      <c r="E382" s="91"/>
      <c r="F382" s="91"/>
      <c r="G382" s="99"/>
      <c r="H382" s="200"/>
      <c r="I382" s="201"/>
      <c r="J382" s="201"/>
      <c r="K382" s="36"/>
      <c r="L382" s="36"/>
    </row>
    <row r="383" spans="1:12" s="37" customFormat="1" x14ac:dyDescent="0.25">
      <c r="A383" s="143"/>
      <c r="B383" s="68"/>
      <c r="C383" s="125"/>
      <c r="D383" s="84"/>
      <c r="E383" s="91"/>
      <c r="F383" s="91"/>
      <c r="G383" s="99"/>
      <c r="H383" s="200"/>
      <c r="I383" s="201"/>
      <c r="J383" s="201"/>
      <c r="K383" s="36"/>
      <c r="L383" s="36"/>
    </row>
    <row r="384" spans="1:12" s="37" customFormat="1" x14ac:dyDescent="0.25">
      <c r="A384" s="143"/>
      <c r="B384" s="68"/>
      <c r="C384" s="125"/>
      <c r="D384" s="84"/>
      <c r="E384" s="91"/>
      <c r="F384" s="91"/>
      <c r="G384" s="99"/>
      <c r="H384" s="200"/>
      <c r="I384" s="201"/>
      <c r="J384" s="201"/>
      <c r="K384" s="36"/>
      <c r="L384" s="36"/>
    </row>
    <row r="385" spans="1:12" s="37" customFormat="1" x14ac:dyDescent="0.25">
      <c r="A385" s="143"/>
      <c r="B385" s="68"/>
      <c r="C385" s="125"/>
      <c r="D385" s="84"/>
      <c r="E385" s="91"/>
      <c r="F385" s="91"/>
      <c r="G385" s="99"/>
      <c r="H385" s="200"/>
      <c r="I385" s="201"/>
      <c r="J385" s="201"/>
      <c r="K385" s="36"/>
      <c r="L385" s="36"/>
    </row>
    <row r="386" spans="1:12" s="37" customFormat="1" x14ac:dyDescent="0.25">
      <c r="A386" s="143"/>
      <c r="B386" s="68"/>
      <c r="C386" s="125"/>
      <c r="D386" s="84"/>
      <c r="E386" s="91"/>
      <c r="F386" s="91"/>
      <c r="G386" s="99"/>
      <c r="H386" s="200"/>
      <c r="I386" s="201"/>
      <c r="J386" s="201"/>
      <c r="K386" s="36"/>
      <c r="L386" s="36"/>
    </row>
    <row r="387" spans="1:12" s="37" customFormat="1" x14ac:dyDescent="0.25">
      <c r="A387" s="143"/>
      <c r="B387" s="68"/>
      <c r="C387" s="125"/>
      <c r="D387" s="84"/>
      <c r="E387" s="91"/>
      <c r="F387" s="91"/>
      <c r="G387" s="99"/>
      <c r="H387" s="200"/>
      <c r="I387" s="201"/>
      <c r="J387" s="201"/>
      <c r="K387" s="36"/>
      <c r="L387" s="36"/>
    </row>
    <row r="388" spans="1:12" s="37" customFormat="1" x14ac:dyDescent="0.25">
      <c r="A388" s="143"/>
      <c r="B388" s="68"/>
      <c r="C388" s="125"/>
      <c r="D388" s="84"/>
      <c r="E388" s="91"/>
      <c r="F388" s="91"/>
      <c r="G388" s="99"/>
      <c r="H388" s="200"/>
      <c r="I388" s="201"/>
      <c r="J388" s="201"/>
      <c r="K388" s="36"/>
      <c r="L388" s="36"/>
    </row>
    <row r="389" spans="1:12" s="37" customFormat="1" x14ac:dyDescent="0.25">
      <c r="A389" s="143"/>
      <c r="B389" s="68"/>
      <c r="C389" s="125"/>
      <c r="D389" s="84"/>
      <c r="E389" s="91"/>
      <c r="F389" s="91"/>
      <c r="G389" s="99"/>
      <c r="H389" s="200"/>
      <c r="I389" s="201"/>
      <c r="J389" s="201"/>
      <c r="K389" s="36"/>
      <c r="L389" s="36"/>
    </row>
    <row r="390" spans="1:12" s="37" customFormat="1" x14ac:dyDescent="0.25">
      <c r="A390" s="143"/>
      <c r="B390" s="68"/>
      <c r="C390" s="125"/>
      <c r="D390" s="84"/>
      <c r="E390" s="91"/>
      <c r="F390" s="91"/>
      <c r="G390" s="99"/>
      <c r="H390" s="200"/>
      <c r="I390" s="201"/>
      <c r="J390" s="201"/>
      <c r="K390" s="36"/>
      <c r="L390" s="36"/>
    </row>
    <row r="391" spans="1:12" s="37" customFormat="1" x14ac:dyDescent="0.25">
      <c r="A391" s="143"/>
      <c r="B391" s="68"/>
      <c r="C391" s="125"/>
      <c r="D391" s="84"/>
      <c r="E391" s="91"/>
      <c r="F391" s="91"/>
      <c r="G391" s="99"/>
      <c r="H391" s="200"/>
      <c r="I391" s="201"/>
      <c r="J391" s="201"/>
      <c r="K391" s="36"/>
      <c r="L391" s="36"/>
    </row>
    <row r="392" spans="1:12" s="37" customFormat="1" x14ac:dyDescent="0.25">
      <c r="A392" s="143"/>
      <c r="B392" s="68"/>
      <c r="C392" s="125"/>
      <c r="D392" s="84"/>
      <c r="E392" s="91"/>
      <c r="F392" s="91"/>
      <c r="G392" s="99"/>
      <c r="H392" s="200"/>
      <c r="I392" s="201"/>
      <c r="J392" s="201"/>
      <c r="K392" s="36"/>
      <c r="L392" s="36"/>
    </row>
    <row r="393" spans="1:12" s="37" customFormat="1" x14ac:dyDescent="0.25">
      <c r="A393" s="143"/>
      <c r="B393" s="68"/>
      <c r="C393" s="125"/>
      <c r="D393" s="84"/>
      <c r="E393" s="91"/>
      <c r="F393" s="91"/>
      <c r="G393" s="99"/>
      <c r="H393" s="200"/>
      <c r="I393" s="201"/>
      <c r="J393" s="201"/>
      <c r="K393" s="36"/>
      <c r="L393" s="36"/>
    </row>
    <row r="394" spans="1:12" s="37" customFormat="1" x14ac:dyDescent="0.25">
      <c r="A394" s="143"/>
      <c r="B394" s="68"/>
      <c r="C394" s="125"/>
      <c r="D394" s="84"/>
      <c r="E394" s="91"/>
      <c r="F394" s="91"/>
      <c r="G394" s="99"/>
      <c r="H394" s="200"/>
      <c r="I394" s="201"/>
      <c r="J394" s="201"/>
      <c r="K394" s="36"/>
      <c r="L394" s="36"/>
    </row>
    <row r="395" spans="1:12" s="37" customFormat="1" x14ac:dyDescent="0.25">
      <c r="A395" s="143"/>
      <c r="B395" s="68"/>
      <c r="C395" s="125"/>
      <c r="D395" s="84"/>
      <c r="E395" s="91"/>
      <c r="F395" s="91"/>
      <c r="G395" s="99"/>
      <c r="H395" s="200"/>
      <c r="I395" s="201"/>
      <c r="J395" s="201"/>
      <c r="K395" s="36"/>
      <c r="L395" s="36"/>
    </row>
    <row r="396" spans="1:12" s="37" customFormat="1" x14ac:dyDescent="0.25">
      <c r="A396" s="143"/>
      <c r="B396" s="68"/>
      <c r="C396" s="125"/>
      <c r="D396" s="84"/>
      <c r="E396" s="91"/>
      <c r="F396" s="91"/>
      <c r="G396" s="99"/>
      <c r="H396" s="200"/>
      <c r="I396" s="201"/>
      <c r="J396" s="201"/>
      <c r="K396" s="36"/>
      <c r="L396" s="36"/>
    </row>
    <row r="397" spans="1:12" s="37" customFormat="1" x14ac:dyDescent="0.25">
      <c r="A397" s="143"/>
      <c r="B397" s="68"/>
      <c r="C397" s="125"/>
      <c r="D397" s="84"/>
      <c r="E397" s="91"/>
      <c r="F397" s="91"/>
      <c r="G397" s="99"/>
      <c r="H397" s="200"/>
      <c r="I397" s="201"/>
      <c r="J397" s="201"/>
      <c r="K397" s="36"/>
      <c r="L397" s="36"/>
    </row>
    <row r="398" spans="1:12" s="37" customFormat="1" x14ac:dyDescent="0.25">
      <c r="A398" s="143"/>
      <c r="B398" s="68"/>
      <c r="C398" s="125"/>
      <c r="D398" s="84"/>
      <c r="E398" s="91"/>
      <c r="F398" s="91"/>
      <c r="G398" s="99"/>
      <c r="H398" s="200"/>
      <c r="I398" s="201"/>
      <c r="J398" s="201"/>
      <c r="K398" s="36"/>
      <c r="L398" s="36"/>
    </row>
    <row r="399" spans="1:12" s="37" customFormat="1" x14ac:dyDescent="0.25">
      <c r="A399" s="143"/>
      <c r="B399" s="68"/>
      <c r="C399" s="125"/>
      <c r="D399" s="84"/>
      <c r="E399" s="91"/>
      <c r="F399" s="91"/>
      <c r="G399" s="99"/>
      <c r="H399" s="200"/>
      <c r="I399" s="201"/>
      <c r="J399" s="201"/>
      <c r="K399" s="36"/>
      <c r="L399" s="36"/>
    </row>
    <row r="400" spans="1:12" s="37" customFormat="1" x14ac:dyDescent="0.25">
      <c r="A400" s="143"/>
      <c r="B400" s="68"/>
      <c r="C400" s="125"/>
      <c r="D400" s="84"/>
      <c r="E400" s="91"/>
      <c r="F400" s="91"/>
      <c r="G400" s="99"/>
      <c r="H400" s="200"/>
      <c r="I400" s="201"/>
      <c r="J400" s="201"/>
      <c r="K400" s="36"/>
      <c r="L400" s="36"/>
    </row>
    <row r="401" spans="1:12" s="37" customFormat="1" x14ac:dyDescent="0.25">
      <c r="A401" s="143"/>
      <c r="B401" s="68"/>
      <c r="C401" s="125"/>
      <c r="D401" s="84"/>
      <c r="E401" s="91"/>
      <c r="F401" s="91"/>
      <c r="G401" s="99"/>
      <c r="H401" s="200"/>
      <c r="I401" s="201"/>
      <c r="J401" s="201"/>
      <c r="K401" s="36"/>
      <c r="L401" s="36"/>
    </row>
    <row r="402" spans="1:12" s="37" customFormat="1" x14ac:dyDescent="0.25">
      <c r="A402" s="143"/>
      <c r="B402" s="68"/>
      <c r="C402" s="125"/>
      <c r="D402" s="84"/>
      <c r="E402" s="91"/>
      <c r="F402" s="91"/>
      <c r="G402" s="99"/>
      <c r="H402" s="200"/>
      <c r="I402" s="201"/>
      <c r="J402" s="201"/>
      <c r="K402" s="36"/>
      <c r="L402" s="36"/>
    </row>
    <row r="403" spans="1:12" s="37" customFormat="1" x14ac:dyDescent="0.25">
      <c r="A403" s="143"/>
      <c r="B403" s="68"/>
      <c r="C403" s="125"/>
      <c r="D403" s="84"/>
      <c r="E403" s="91"/>
      <c r="F403" s="91"/>
      <c r="G403" s="99"/>
      <c r="H403" s="200"/>
      <c r="I403" s="201"/>
      <c r="J403" s="201"/>
      <c r="K403" s="36"/>
      <c r="L403" s="36"/>
    </row>
    <row r="404" spans="1:12" s="37" customFormat="1" x14ac:dyDescent="0.25">
      <c r="A404" s="143"/>
      <c r="B404" s="68"/>
      <c r="C404" s="125"/>
      <c r="D404" s="84"/>
      <c r="E404" s="91"/>
      <c r="F404" s="91"/>
      <c r="G404" s="99"/>
      <c r="H404" s="200"/>
      <c r="I404" s="201"/>
      <c r="J404" s="201"/>
      <c r="K404" s="36"/>
      <c r="L404" s="36"/>
    </row>
    <row r="405" spans="1:12" s="37" customFormat="1" x14ac:dyDescent="0.25">
      <c r="A405" s="143"/>
      <c r="B405" s="68"/>
      <c r="C405" s="125"/>
      <c r="D405" s="84"/>
      <c r="E405" s="91"/>
      <c r="F405" s="91"/>
      <c r="G405" s="99"/>
      <c r="H405" s="200"/>
      <c r="I405" s="201"/>
      <c r="J405" s="201"/>
      <c r="K405" s="36"/>
      <c r="L405" s="36"/>
    </row>
    <row r="406" spans="1:12" s="37" customFormat="1" x14ac:dyDescent="0.25">
      <c r="A406" s="143"/>
      <c r="B406" s="68"/>
      <c r="C406" s="125"/>
      <c r="D406" s="84"/>
      <c r="E406" s="91"/>
      <c r="F406" s="91"/>
      <c r="G406" s="99"/>
      <c r="H406" s="200"/>
      <c r="I406" s="201"/>
      <c r="J406" s="201"/>
      <c r="K406" s="36"/>
      <c r="L406" s="36"/>
    </row>
    <row r="407" spans="1:12" s="37" customFormat="1" x14ac:dyDescent="0.25">
      <c r="A407" s="143"/>
      <c r="B407" s="68"/>
      <c r="C407" s="125"/>
      <c r="D407" s="84"/>
      <c r="E407" s="91"/>
      <c r="F407" s="91"/>
      <c r="G407" s="99"/>
      <c r="H407" s="200"/>
      <c r="I407" s="201"/>
      <c r="J407" s="201"/>
      <c r="K407" s="36"/>
      <c r="L407" s="36"/>
    </row>
    <row r="408" spans="1:12" s="37" customFormat="1" x14ac:dyDescent="0.25">
      <c r="A408" s="143"/>
      <c r="B408" s="68"/>
      <c r="C408" s="125"/>
      <c r="D408" s="84"/>
      <c r="E408" s="91"/>
      <c r="F408" s="91"/>
      <c r="G408" s="99"/>
      <c r="H408" s="200"/>
      <c r="I408" s="201"/>
      <c r="J408" s="201"/>
      <c r="K408" s="36"/>
      <c r="L408" s="36"/>
    </row>
    <row r="409" spans="1:12" s="37" customFormat="1" x14ac:dyDescent="0.25">
      <c r="A409" s="143"/>
      <c r="B409" s="68"/>
      <c r="C409" s="125"/>
      <c r="D409" s="84"/>
      <c r="E409" s="91"/>
      <c r="F409" s="91"/>
      <c r="G409" s="99"/>
      <c r="H409" s="200"/>
      <c r="I409" s="201"/>
      <c r="J409" s="201"/>
      <c r="K409" s="36"/>
      <c r="L409" s="36"/>
    </row>
    <row r="410" spans="1:12" s="37" customFormat="1" x14ac:dyDescent="0.25">
      <c r="A410" s="143"/>
      <c r="B410" s="68"/>
      <c r="C410" s="125"/>
      <c r="D410" s="84"/>
      <c r="E410" s="91"/>
      <c r="F410" s="91"/>
      <c r="G410" s="99"/>
      <c r="H410" s="200"/>
      <c r="I410" s="201"/>
      <c r="J410" s="201"/>
      <c r="K410" s="36"/>
      <c r="L410" s="36"/>
    </row>
    <row r="411" spans="1:12" s="37" customFormat="1" x14ac:dyDescent="0.25">
      <c r="A411" s="143"/>
      <c r="B411" s="68"/>
      <c r="C411" s="125"/>
      <c r="D411" s="84"/>
      <c r="E411" s="91"/>
      <c r="F411" s="91"/>
      <c r="G411" s="99"/>
      <c r="H411" s="200"/>
      <c r="I411" s="201"/>
      <c r="J411" s="201"/>
      <c r="K411" s="36"/>
      <c r="L411" s="36"/>
    </row>
    <row r="412" spans="1:12" s="37" customFormat="1" x14ac:dyDescent="0.25">
      <c r="A412" s="143"/>
      <c r="B412" s="68"/>
      <c r="C412" s="125"/>
      <c r="D412" s="84"/>
      <c r="E412" s="91"/>
      <c r="F412" s="91"/>
      <c r="G412" s="99"/>
      <c r="H412" s="200"/>
      <c r="I412" s="201"/>
      <c r="J412" s="201"/>
      <c r="K412" s="36"/>
      <c r="L412" s="36"/>
    </row>
    <row r="413" spans="1:12" s="37" customFormat="1" x14ac:dyDescent="0.25">
      <c r="A413" s="143"/>
      <c r="B413" s="68"/>
      <c r="C413" s="125"/>
      <c r="D413" s="84"/>
      <c r="E413" s="91"/>
      <c r="F413" s="91"/>
      <c r="G413" s="99"/>
      <c r="H413" s="200"/>
      <c r="I413" s="201"/>
      <c r="J413" s="201"/>
      <c r="K413" s="36"/>
      <c r="L413" s="36"/>
    </row>
    <row r="414" spans="1:12" s="37" customFormat="1" x14ac:dyDescent="0.25">
      <c r="A414" s="143"/>
      <c r="B414" s="68"/>
      <c r="C414" s="125"/>
      <c r="D414" s="84"/>
      <c r="E414" s="91"/>
      <c r="F414" s="91"/>
      <c r="G414" s="99"/>
      <c r="H414" s="200"/>
      <c r="I414" s="201"/>
      <c r="J414" s="201"/>
      <c r="K414" s="36"/>
      <c r="L414" s="36"/>
    </row>
    <row r="415" spans="1:12" s="37" customFormat="1" x14ac:dyDescent="0.25">
      <c r="A415" s="143"/>
      <c r="B415" s="68"/>
      <c r="C415" s="125"/>
      <c r="D415" s="84"/>
      <c r="E415" s="91"/>
      <c r="F415" s="91"/>
      <c r="G415" s="99"/>
      <c r="H415" s="200"/>
      <c r="I415" s="201"/>
      <c r="J415" s="201"/>
      <c r="K415" s="36"/>
      <c r="L415" s="36"/>
    </row>
    <row r="416" spans="1:12" s="37" customFormat="1" x14ac:dyDescent="0.25">
      <c r="A416" s="143"/>
      <c r="B416" s="68"/>
      <c r="C416" s="125"/>
      <c r="D416" s="84"/>
      <c r="E416" s="91"/>
      <c r="F416" s="91"/>
      <c r="G416" s="99"/>
      <c r="H416" s="200"/>
      <c r="I416" s="201"/>
      <c r="J416" s="201"/>
      <c r="K416" s="36"/>
      <c r="L416" s="36"/>
    </row>
    <row r="417" spans="1:12" s="37" customFormat="1" x14ac:dyDescent="0.25">
      <c r="A417" s="143"/>
      <c r="B417" s="68"/>
      <c r="C417" s="125"/>
      <c r="D417" s="84"/>
      <c r="E417" s="91"/>
      <c r="F417" s="91"/>
      <c r="G417" s="99"/>
      <c r="H417" s="200"/>
      <c r="I417" s="201"/>
      <c r="J417" s="201"/>
      <c r="K417" s="36"/>
      <c r="L417" s="36"/>
    </row>
    <row r="418" spans="1:12" s="37" customFormat="1" x14ac:dyDescent="0.25">
      <c r="A418" s="143"/>
      <c r="B418" s="68"/>
      <c r="C418" s="125"/>
      <c r="D418" s="84"/>
      <c r="E418" s="91"/>
      <c r="F418" s="91"/>
      <c r="G418" s="99"/>
      <c r="H418" s="200"/>
      <c r="I418" s="201"/>
      <c r="J418" s="201"/>
      <c r="K418" s="36"/>
      <c r="L418" s="36"/>
    </row>
    <row r="419" spans="1:12" s="37" customFormat="1" x14ac:dyDescent="0.25">
      <c r="A419" s="143"/>
      <c r="B419" s="68"/>
      <c r="C419" s="125"/>
      <c r="D419" s="84"/>
      <c r="E419" s="91"/>
      <c r="F419" s="91"/>
      <c r="G419" s="99"/>
      <c r="H419" s="200"/>
      <c r="I419" s="201"/>
      <c r="J419" s="201"/>
      <c r="K419" s="36"/>
      <c r="L419" s="36"/>
    </row>
    <row r="420" spans="1:12" s="37" customFormat="1" x14ac:dyDescent="0.25">
      <c r="A420" s="143"/>
      <c r="B420" s="68"/>
      <c r="C420" s="125"/>
      <c r="D420" s="84"/>
      <c r="E420" s="91"/>
      <c r="F420" s="91"/>
      <c r="G420" s="99"/>
      <c r="H420" s="200"/>
      <c r="I420" s="201"/>
      <c r="J420" s="201"/>
      <c r="K420" s="36"/>
      <c r="L420" s="36"/>
    </row>
    <row r="421" spans="1:12" s="37" customFormat="1" x14ac:dyDescent="0.25">
      <c r="A421" s="143"/>
      <c r="B421" s="68"/>
      <c r="C421" s="125"/>
      <c r="D421" s="84"/>
      <c r="E421" s="91"/>
      <c r="F421" s="91"/>
      <c r="G421" s="99"/>
      <c r="H421" s="200"/>
      <c r="I421" s="201"/>
      <c r="J421" s="201"/>
      <c r="K421" s="36"/>
      <c r="L421" s="36"/>
    </row>
    <row r="422" spans="1:12" s="37" customFormat="1" x14ac:dyDescent="0.25">
      <c r="A422" s="143"/>
      <c r="B422" s="68"/>
      <c r="C422" s="125"/>
      <c r="D422" s="84"/>
      <c r="E422" s="91"/>
      <c r="F422" s="91"/>
      <c r="G422" s="99"/>
      <c r="H422" s="200"/>
      <c r="I422" s="201"/>
      <c r="J422" s="201"/>
      <c r="K422" s="36"/>
      <c r="L422" s="36"/>
    </row>
    <row r="423" spans="1:12" s="37" customFormat="1" x14ac:dyDescent="0.25">
      <c r="A423" s="143"/>
      <c r="B423" s="68"/>
      <c r="C423" s="125"/>
      <c r="D423" s="84"/>
      <c r="E423" s="91"/>
      <c r="F423" s="91"/>
      <c r="G423" s="99"/>
      <c r="H423" s="200"/>
      <c r="I423" s="201"/>
      <c r="J423" s="201"/>
      <c r="K423" s="36"/>
      <c r="L423" s="36"/>
    </row>
    <row r="424" spans="1:12" s="37" customFormat="1" x14ac:dyDescent="0.25">
      <c r="A424" s="143"/>
      <c r="B424" s="68"/>
      <c r="C424" s="125"/>
      <c r="D424" s="84"/>
      <c r="E424" s="91"/>
      <c r="F424" s="91"/>
      <c r="G424" s="99"/>
      <c r="H424" s="200"/>
      <c r="I424" s="201"/>
      <c r="J424" s="201"/>
      <c r="K424" s="36"/>
      <c r="L424" s="36"/>
    </row>
    <row r="425" spans="1:12" s="37" customFormat="1" x14ac:dyDescent="0.25">
      <c r="A425" s="143"/>
      <c r="B425" s="68"/>
      <c r="C425" s="125"/>
      <c r="D425" s="84"/>
      <c r="E425" s="91"/>
      <c r="F425" s="91"/>
      <c r="G425" s="99"/>
      <c r="H425" s="200"/>
      <c r="I425" s="201"/>
      <c r="J425" s="201"/>
      <c r="K425" s="36"/>
      <c r="L425" s="36"/>
    </row>
    <row r="426" spans="1:12" s="37" customFormat="1" x14ac:dyDescent="0.25">
      <c r="A426" s="143"/>
      <c r="B426" s="68"/>
      <c r="C426" s="125"/>
      <c r="D426" s="84"/>
      <c r="E426" s="91"/>
      <c r="F426" s="91"/>
      <c r="G426" s="99"/>
      <c r="H426" s="200"/>
      <c r="I426" s="201"/>
      <c r="J426" s="201"/>
      <c r="K426" s="36"/>
      <c r="L426" s="36"/>
    </row>
    <row r="427" spans="1:12" s="37" customFormat="1" x14ac:dyDescent="0.25">
      <c r="A427" s="143"/>
      <c r="B427" s="68"/>
      <c r="C427" s="125"/>
      <c r="D427" s="84"/>
      <c r="E427" s="91"/>
      <c r="F427" s="91"/>
      <c r="G427" s="99"/>
      <c r="H427" s="200"/>
      <c r="I427" s="201"/>
      <c r="J427" s="201"/>
      <c r="K427" s="36"/>
      <c r="L427" s="36"/>
    </row>
    <row r="428" spans="1:12" s="37" customFormat="1" x14ac:dyDescent="0.25">
      <c r="A428" s="143"/>
      <c r="B428" s="68"/>
      <c r="C428" s="125"/>
      <c r="D428" s="84"/>
      <c r="E428" s="91"/>
      <c r="F428" s="91"/>
      <c r="G428" s="99"/>
      <c r="H428" s="200"/>
      <c r="I428" s="201"/>
      <c r="J428" s="201"/>
      <c r="K428" s="36"/>
      <c r="L428" s="36"/>
    </row>
    <row r="429" spans="1:12" s="37" customFormat="1" x14ac:dyDescent="0.25">
      <c r="A429" s="143"/>
      <c r="B429" s="68"/>
      <c r="C429" s="125"/>
      <c r="D429" s="84"/>
      <c r="E429" s="91"/>
      <c r="F429" s="91"/>
      <c r="G429" s="99"/>
      <c r="H429" s="200"/>
      <c r="I429" s="201"/>
      <c r="J429" s="201"/>
      <c r="K429" s="36"/>
      <c r="L429" s="36"/>
    </row>
    <row r="430" spans="1:12" s="37" customFormat="1" x14ac:dyDescent="0.25">
      <c r="A430" s="143"/>
      <c r="B430" s="68"/>
      <c r="C430" s="125"/>
      <c r="D430" s="84"/>
      <c r="E430" s="91"/>
      <c r="F430" s="91"/>
      <c r="G430" s="99"/>
      <c r="H430" s="200"/>
      <c r="I430" s="201"/>
      <c r="J430" s="201"/>
      <c r="K430" s="36"/>
      <c r="L430" s="36"/>
    </row>
    <row r="431" spans="1:12" s="37" customFormat="1" x14ac:dyDescent="0.25">
      <c r="A431" s="143"/>
      <c r="B431" s="68"/>
      <c r="C431" s="125"/>
      <c r="D431" s="84"/>
      <c r="E431" s="91"/>
      <c r="F431" s="91"/>
      <c r="G431" s="99"/>
      <c r="H431" s="200"/>
      <c r="I431" s="201"/>
      <c r="J431" s="201"/>
      <c r="K431" s="36"/>
      <c r="L431" s="36"/>
    </row>
    <row r="432" spans="1:12" s="37" customFormat="1" x14ac:dyDescent="0.25">
      <c r="A432" s="143"/>
      <c r="B432" s="68"/>
      <c r="C432" s="125"/>
      <c r="D432" s="84"/>
      <c r="E432" s="91"/>
      <c r="F432" s="91"/>
      <c r="G432" s="99"/>
      <c r="H432" s="200"/>
      <c r="I432" s="201"/>
      <c r="J432" s="201"/>
      <c r="K432" s="36"/>
      <c r="L432" s="36"/>
    </row>
    <row r="433" spans="1:12" s="37" customFormat="1" x14ac:dyDescent="0.25">
      <c r="A433" s="143"/>
      <c r="B433" s="68"/>
      <c r="C433" s="125"/>
      <c r="D433" s="84"/>
      <c r="E433" s="91"/>
      <c r="F433" s="91"/>
      <c r="G433" s="99"/>
      <c r="H433" s="200"/>
      <c r="I433" s="201"/>
      <c r="J433" s="201"/>
      <c r="K433" s="36"/>
      <c r="L433" s="36"/>
    </row>
    <row r="434" spans="1:12" s="37" customFormat="1" x14ac:dyDescent="0.25">
      <c r="A434" s="143"/>
      <c r="B434" s="68"/>
      <c r="C434" s="125"/>
      <c r="D434" s="84"/>
      <c r="E434" s="91"/>
      <c r="F434" s="91"/>
      <c r="G434" s="99"/>
      <c r="H434" s="200"/>
      <c r="I434" s="201"/>
      <c r="J434" s="201"/>
      <c r="K434" s="36"/>
      <c r="L434" s="36"/>
    </row>
    <row r="435" spans="1:12" s="37" customFormat="1" x14ac:dyDescent="0.25">
      <c r="A435" s="143"/>
      <c r="B435" s="68"/>
      <c r="C435" s="125"/>
      <c r="D435" s="84"/>
      <c r="E435" s="91"/>
      <c r="F435" s="91"/>
      <c r="G435" s="99"/>
      <c r="H435" s="200"/>
      <c r="I435" s="201"/>
      <c r="J435" s="201"/>
      <c r="K435" s="36"/>
      <c r="L435" s="36"/>
    </row>
    <row r="436" spans="1:12" s="37" customFormat="1" x14ac:dyDescent="0.25">
      <c r="A436" s="143"/>
      <c r="B436" s="68"/>
      <c r="C436" s="125"/>
      <c r="D436" s="84"/>
      <c r="E436" s="91"/>
      <c r="F436" s="91"/>
      <c r="G436" s="99"/>
      <c r="H436" s="200"/>
      <c r="I436" s="201"/>
      <c r="J436" s="201"/>
      <c r="K436" s="36"/>
      <c r="L436" s="36"/>
    </row>
    <row r="437" spans="1:12" s="37" customFormat="1" x14ac:dyDescent="0.25">
      <c r="A437" s="143"/>
      <c r="B437" s="68"/>
      <c r="C437" s="125"/>
      <c r="D437" s="84"/>
      <c r="E437" s="91"/>
      <c r="F437" s="91"/>
      <c r="G437" s="99"/>
      <c r="H437" s="200"/>
      <c r="I437" s="201"/>
      <c r="J437" s="201"/>
      <c r="K437" s="36"/>
      <c r="L437" s="36"/>
    </row>
    <row r="438" spans="1:12" s="37" customFormat="1" x14ac:dyDescent="0.25">
      <c r="A438" s="143"/>
      <c r="B438" s="68"/>
      <c r="C438" s="125"/>
      <c r="D438" s="84"/>
      <c r="E438" s="91"/>
      <c r="F438" s="91"/>
      <c r="G438" s="99"/>
      <c r="H438" s="200"/>
      <c r="I438" s="201"/>
      <c r="J438" s="201"/>
      <c r="K438" s="36"/>
      <c r="L438" s="36"/>
    </row>
    <row r="439" spans="1:12" s="37" customFormat="1" x14ac:dyDescent="0.25">
      <c r="A439" s="143"/>
      <c r="B439" s="68"/>
      <c r="C439" s="125"/>
      <c r="D439" s="84"/>
      <c r="E439" s="91"/>
      <c r="F439" s="91"/>
      <c r="G439" s="99"/>
      <c r="H439" s="200"/>
      <c r="I439" s="201"/>
      <c r="J439" s="201"/>
      <c r="K439" s="36"/>
      <c r="L439" s="36"/>
    </row>
    <row r="440" spans="1:12" s="37" customFormat="1" x14ac:dyDescent="0.25">
      <c r="A440" s="143"/>
      <c r="B440" s="68"/>
      <c r="C440" s="125"/>
      <c r="D440" s="84"/>
      <c r="E440" s="91"/>
      <c r="F440" s="91"/>
      <c r="G440" s="99"/>
      <c r="H440" s="200"/>
      <c r="I440" s="201"/>
      <c r="J440" s="201"/>
      <c r="K440" s="36"/>
      <c r="L440" s="36"/>
    </row>
    <row r="441" spans="1:12" s="37" customFormat="1" x14ac:dyDescent="0.25">
      <c r="A441" s="143"/>
      <c r="B441" s="68"/>
      <c r="C441" s="125"/>
      <c r="D441" s="84"/>
      <c r="E441" s="91"/>
      <c r="F441" s="91"/>
      <c r="G441" s="99"/>
      <c r="H441" s="200"/>
      <c r="I441" s="201"/>
      <c r="J441" s="201"/>
      <c r="K441" s="36"/>
      <c r="L441" s="36"/>
    </row>
    <row r="442" spans="1:12" s="37" customFormat="1" x14ac:dyDescent="0.25">
      <c r="A442" s="143"/>
      <c r="B442" s="68"/>
      <c r="C442" s="125"/>
      <c r="D442" s="84"/>
      <c r="E442" s="91"/>
      <c r="F442" s="91"/>
      <c r="G442" s="99"/>
      <c r="H442" s="200"/>
      <c r="I442" s="201"/>
      <c r="J442" s="201"/>
      <c r="K442" s="36"/>
      <c r="L442" s="36"/>
    </row>
    <row r="443" spans="1:12" s="37" customFormat="1" x14ac:dyDescent="0.25">
      <c r="A443" s="143"/>
      <c r="B443" s="68"/>
      <c r="C443" s="125"/>
      <c r="D443" s="84"/>
      <c r="E443" s="91"/>
      <c r="F443" s="91"/>
      <c r="G443" s="99"/>
      <c r="H443" s="200"/>
      <c r="I443" s="201"/>
      <c r="J443" s="201"/>
      <c r="K443" s="36"/>
      <c r="L443" s="36"/>
    </row>
    <row r="444" spans="1:12" s="37" customFormat="1" x14ac:dyDescent="0.25">
      <c r="A444" s="143"/>
      <c r="B444" s="68"/>
      <c r="C444" s="125"/>
      <c r="D444" s="84"/>
      <c r="E444" s="91"/>
      <c r="F444" s="91"/>
      <c r="G444" s="99"/>
      <c r="H444" s="200"/>
      <c r="I444" s="201"/>
      <c r="J444" s="201"/>
      <c r="K444" s="36"/>
      <c r="L444" s="36"/>
    </row>
    <row r="445" spans="1:12" s="37" customFormat="1" x14ac:dyDescent="0.25">
      <c r="A445" s="143"/>
      <c r="B445" s="68"/>
      <c r="C445" s="125"/>
      <c r="D445" s="84"/>
      <c r="E445" s="91"/>
      <c r="F445" s="91"/>
      <c r="G445" s="99"/>
      <c r="H445" s="200"/>
      <c r="I445" s="201"/>
      <c r="J445" s="201"/>
      <c r="K445" s="36"/>
      <c r="L445" s="36"/>
    </row>
    <row r="446" spans="1:12" s="37" customFormat="1" x14ac:dyDescent="0.25">
      <c r="A446" s="143"/>
      <c r="B446" s="68"/>
      <c r="C446" s="125"/>
      <c r="D446" s="84"/>
      <c r="E446" s="91"/>
      <c r="F446" s="91"/>
      <c r="G446" s="99"/>
      <c r="H446" s="200"/>
      <c r="I446" s="201"/>
      <c r="J446" s="201"/>
      <c r="K446" s="36"/>
      <c r="L446" s="36"/>
    </row>
    <row r="447" spans="1:12" s="37" customFormat="1" x14ac:dyDescent="0.25">
      <c r="A447" s="143"/>
      <c r="B447" s="68"/>
      <c r="C447" s="125"/>
      <c r="D447" s="84"/>
      <c r="E447" s="91"/>
      <c r="F447" s="91"/>
      <c r="G447" s="99"/>
      <c r="H447" s="200"/>
      <c r="I447" s="201"/>
      <c r="J447" s="201"/>
      <c r="K447" s="36"/>
      <c r="L447" s="36"/>
    </row>
    <row r="448" spans="1:12" s="37" customFormat="1" x14ac:dyDescent="0.25">
      <c r="A448" s="143"/>
      <c r="B448" s="68"/>
      <c r="C448" s="125"/>
      <c r="D448" s="84"/>
      <c r="E448" s="91"/>
      <c r="F448" s="91"/>
      <c r="G448" s="99"/>
      <c r="H448" s="200"/>
      <c r="I448" s="201"/>
      <c r="J448" s="201"/>
      <c r="K448" s="36"/>
      <c r="L448" s="36"/>
    </row>
    <row r="449" spans="1:12" s="37" customFormat="1" x14ac:dyDescent="0.25">
      <c r="A449" s="143"/>
      <c r="B449" s="68"/>
      <c r="C449" s="125"/>
      <c r="D449" s="84"/>
      <c r="E449" s="91"/>
      <c r="F449" s="91"/>
      <c r="G449" s="99"/>
      <c r="H449" s="200"/>
      <c r="I449" s="201"/>
      <c r="J449" s="201"/>
      <c r="K449" s="36"/>
      <c r="L449" s="36"/>
    </row>
    <row r="450" spans="1:12" s="37" customFormat="1" x14ac:dyDescent="0.25">
      <c r="A450" s="143"/>
      <c r="B450" s="68"/>
      <c r="C450" s="125"/>
      <c r="D450" s="84"/>
      <c r="E450" s="91"/>
      <c r="F450" s="91"/>
      <c r="G450" s="99"/>
      <c r="H450" s="200"/>
      <c r="I450" s="201"/>
      <c r="J450" s="201"/>
      <c r="K450" s="36"/>
      <c r="L450" s="36"/>
    </row>
    <row r="451" spans="1:12" s="37" customFormat="1" x14ac:dyDescent="0.25">
      <c r="A451" s="143"/>
      <c r="B451" s="68"/>
      <c r="C451" s="125"/>
      <c r="D451" s="84"/>
      <c r="E451" s="91"/>
      <c r="F451" s="91"/>
      <c r="G451" s="99"/>
      <c r="H451" s="200"/>
      <c r="I451" s="201"/>
      <c r="J451" s="201"/>
      <c r="K451" s="36"/>
      <c r="L451" s="36"/>
    </row>
    <row r="452" spans="1:12" s="37" customFormat="1" x14ac:dyDescent="0.25">
      <c r="A452" s="143"/>
      <c r="B452" s="68"/>
      <c r="C452" s="125"/>
      <c r="D452" s="84"/>
      <c r="E452" s="91"/>
      <c r="F452" s="91"/>
      <c r="G452" s="99"/>
      <c r="H452" s="200"/>
      <c r="I452" s="201"/>
      <c r="J452" s="201"/>
      <c r="K452" s="36"/>
      <c r="L452" s="36"/>
    </row>
    <row r="453" spans="1:12" s="37" customFormat="1" x14ac:dyDescent="0.25">
      <c r="A453" s="143"/>
      <c r="B453" s="68"/>
      <c r="C453" s="125"/>
      <c r="D453" s="84"/>
      <c r="E453" s="91"/>
      <c r="F453" s="91"/>
      <c r="G453" s="99"/>
      <c r="H453" s="200"/>
      <c r="I453" s="201"/>
      <c r="J453" s="201"/>
      <c r="K453" s="36"/>
      <c r="L453" s="36"/>
    </row>
    <row r="454" spans="1:12" s="37" customFormat="1" x14ac:dyDescent="0.25">
      <c r="A454" s="143"/>
      <c r="B454" s="68"/>
      <c r="C454" s="125"/>
      <c r="D454" s="84"/>
      <c r="E454" s="91"/>
      <c r="F454" s="91"/>
      <c r="G454" s="99"/>
      <c r="H454" s="200"/>
      <c r="I454" s="201"/>
      <c r="J454" s="201"/>
      <c r="K454" s="36"/>
      <c r="L454" s="36"/>
    </row>
    <row r="455" spans="1:12" s="37" customFormat="1" x14ac:dyDescent="0.25">
      <c r="A455" s="143"/>
      <c r="B455" s="68"/>
      <c r="C455" s="125"/>
      <c r="D455" s="84"/>
      <c r="E455" s="91"/>
      <c r="F455" s="91"/>
      <c r="G455" s="99"/>
      <c r="H455" s="200"/>
      <c r="I455" s="201"/>
      <c r="J455" s="201"/>
      <c r="K455" s="36"/>
      <c r="L455" s="36"/>
    </row>
    <row r="456" spans="1:12" s="37" customFormat="1" x14ac:dyDescent="0.25">
      <c r="A456" s="143"/>
      <c r="B456" s="68"/>
      <c r="C456" s="125"/>
      <c r="D456" s="84"/>
      <c r="E456" s="91"/>
      <c r="F456" s="91"/>
      <c r="G456" s="99"/>
      <c r="H456" s="200"/>
      <c r="I456" s="201"/>
      <c r="J456" s="201"/>
      <c r="K456" s="36"/>
      <c r="L456" s="36"/>
    </row>
    <row r="457" spans="1:12" s="37" customFormat="1" x14ac:dyDescent="0.25">
      <c r="A457" s="143"/>
      <c r="B457" s="68"/>
      <c r="C457" s="125"/>
      <c r="D457" s="84"/>
      <c r="E457" s="91"/>
      <c r="F457" s="91"/>
      <c r="G457" s="99"/>
      <c r="H457" s="200"/>
      <c r="I457" s="201"/>
      <c r="J457" s="201"/>
      <c r="K457" s="36"/>
      <c r="L457" s="36"/>
    </row>
    <row r="458" spans="1:12" s="37" customFormat="1" x14ac:dyDescent="0.25">
      <c r="A458" s="143"/>
      <c r="B458" s="68"/>
      <c r="C458" s="125"/>
      <c r="D458" s="84"/>
      <c r="E458" s="91"/>
      <c r="F458" s="91"/>
      <c r="G458" s="99"/>
      <c r="H458" s="200"/>
      <c r="I458" s="201"/>
      <c r="J458" s="201"/>
      <c r="K458" s="36"/>
      <c r="L458" s="36"/>
    </row>
    <row r="459" spans="1:12" s="37" customFormat="1" x14ac:dyDescent="0.25">
      <c r="A459" s="143"/>
      <c r="B459" s="68"/>
      <c r="C459" s="125"/>
      <c r="D459" s="84"/>
      <c r="E459" s="91"/>
      <c r="F459" s="91"/>
      <c r="G459" s="99"/>
      <c r="H459" s="200"/>
      <c r="I459" s="201"/>
      <c r="J459" s="201"/>
      <c r="K459" s="36"/>
      <c r="L459" s="36"/>
    </row>
    <row r="460" spans="1:12" s="37" customFormat="1" x14ac:dyDescent="0.25">
      <c r="A460" s="143"/>
      <c r="B460" s="68"/>
      <c r="C460" s="125"/>
      <c r="D460" s="84"/>
      <c r="E460" s="91"/>
      <c r="F460" s="91"/>
      <c r="G460" s="99"/>
      <c r="H460" s="200"/>
      <c r="I460" s="201"/>
      <c r="J460" s="201"/>
      <c r="K460" s="36"/>
      <c r="L460" s="36"/>
    </row>
    <row r="461" spans="1:12" s="37" customFormat="1" x14ac:dyDescent="0.25">
      <c r="A461" s="143"/>
      <c r="B461" s="68"/>
      <c r="C461" s="125"/>
      <c r="D461" s="84"/>
      <c r="E461" s="91"/>
      <c r="F461" s="91"/>
      <c r="G461" s="99"/>
      <c r="H461" s="200"/>
      <c r="I461" s="201"/>
      <c r="J461" s="201"/>
      <c r="K461" s="36"/>
      <c r="L461" s="36"/>
    </row>
    <row r="462" spans="1:12" s="37" customFormat="1" x14ac:dyDescent="0.25">
      <c r="A462" s="143"/>
      <c r="B462" s="68"/>
      <c r="C462" s="125"/>
      <c r="D462" s="84"/>
      <c r="E462" s="91"/>
      <c r="F462" s="91"/>
      <c r="G462" s="99"/>
      <c r="H462" s="200"/>
      <c r="I462" s="201"/>
      <c r="J462" s="201"/>
      <c r="K462" s="36"/>
      <c r="L462" s="36"/>
    </row>
    <row r="463" spans="1:12" s="37" customFormat="1" x14ac:dyDescent="0.25">
      <c r="A463" s="143"/>
      <c r="B463" s="68"/>
      <c r="C463" s="125"/>
      <c r="D463" s="84"/>
      <c r="E463" s="91"/>
      <c r="F463" s="91"/>
      <c r="G463" s="99"/>
      <c r="H463" s="200"/>
      <c r="I463" s="201"/>
      <c r="J463" s="201"/>
      <c r="K463" s="36"/>
      <c r="L463" s="36"/>
    </row>
    <row r="464" spans="1:12" s="37" customFormat="1" x14ac:dyDescent="0.25">
      <c r="A464" s="143"/>
      <c r="B464" s="68"/>
      <c r="C464" s="125"/>
      <c r="D464" s="84"/>
      <c r="E464" s="91"/>
      <c r="F464" s="91"/>
      <c r="G464" s="99"/>
      <c r="H464" s="200"/>
      <c r="I464" s="201"/>
      <c r="J464" s="201"/>
      <c r="K464" s="36"/>
      <c r="L464" s="36"/>
    </row>
    <row r="465" spans="1:12" s="37" customFormat="1" x14ac:dyDescent="0.25">
      <c r="A465" s="143"/>
      <c r="B465" s="68"/>
      <c r="C465" s="125"/>
      <c r="D465" s="84"/>
      <c r="E465" s="91"/>
      <c r="F465" s="91"/>
      <c r="G465" s="99"/>
      <c r="H465" s="200"/>
      <c r="I465" s="201"/>
      <c r="J465" s="201"/>
      <c r="K465" s="36"/>
      <c r="L465" s="36"/>
    </row>
    <row r="466" spans="1:12" s="37" customFormat="1" x14ac:dyDescent="0.25">
      <c r="A466" s="143"/>
      <c r="B466" s="68"/>
      <c r="C466" s="125"/>
      <c r="D466" s="84"/>
      <c r="E466" s="91"/>
      <c r="F466" s="91"/>
      <c r="G466" s="99"/>
      <c r="H466" s="200"/>
      <c r="I466" s="201"/>
      <c r="J466" s="201"/>
      <c r="K466" s="36"/>
      <c r="L466" s="36"/>
    </row>
    <row r="467" spans="1:12" s="37" customFormat="1" x14ac:dyDescent="0.25">
      <c r="A467" s="143"/>
      <c r="B467" s="68"/>
      <c r="C467" s="125"/>
      <c r="D467" s="84"/>
      <c r="E467" s="91"/>
      <c r="F467" s="91"/>
      <c r="G467" s="99"/>
      <c r="H467" s="200"/>
      <c r="I467" s="201"/>
      <c r="J467" s="201"/>
      <c r="K467" s="36"/>
      <c r="L467" s="36"/>
    </row>
    <row r="468" spans="1:12" s="37" customFormat="1" x14ac:dyDescent="0.25">
      <c r="A468" s="143"/>
      <c r="B468" s="68"/>
      <c r="C468" s="125"/>
      <c r="D468" s="84"/>
      <c r="E468" s="91"/>
      <c r="F468" s="91"/>
      <c r="G468" s="99"/>
      <c r="H468" s="200"/>
      <c r="I468" s="201"/>
      <c r="J468" s="201"/>
      <c r="K468" s="36"/>
      <c r="L468" s="36"/>
    </row>
    <row r="469" spans="1:12" s="37" customFormat="1" x14ac:dyDescent="0.25">
      <c r="A469" s="143"/>
      <c r="B469" s="68"/>
      <c r="C469" s="125"/>
      <c r="D469" s="84"/>
      <c r="E469" s="91"/>
      <c r="F469" s="91"/>
      <c r="G469" s="99"/>
      <c r="H469" s="200"/>
      <c r="I469" s="201"/>
      <c r="J469" s="201"/>
      <c r="K469" s="36"/>
      <c r="L469" s="36"/>
    </row>
    <row r="470" spans="1:12" s="37" customFormat="1" x14ac:dyDescent="0.25">
      <c r="A470" s="143"/>
      <c r="B470" s="68"/>
      <c r="C470" s="125"/>
      <c r="D470" s="84"/>
      <c r="E470" s="91"/>
      <c r="F470" s="91"/>
      <c r="G470" s="99"/>
      <c r="H470" s="200"/>
      <c r="I470" s="201"/>
      <c r="J470" s="201"/>
      <c r="K470" s="36"/>
      <c r="L470" s="36"/>
    </row>
    <row r="471" spans="1:12" x14ac:dyDescent="0.25">
      <c r="H471" s="202"/>
      <c r="I471" s="201"/>
      <c r="J471" s="203"/>
    </row>
    <row r="472" spans="1:12" x14ac:dyDescent="0.25">
      <c r="I472" s="201"/>
      <c r="J472" s="203"/>
    </row>
    <row r="473" spans="1:12" x14ac:dyDescent="0.25">
      <c r="I473" s="201"/>
      <c r="J473" s="203"/>
    </row>
    <row r="474" spans="1:12" x14ac:dyDescent="0.25">
      <c r="I474" s="201"/>
      <c r="J474" s="203"/>
    </row>
    <row r="475" spans="1:12" x14ac:dyDescent="0.25">
      <c r="I475" s="201"/>
      <c r="J475" s="203"/>
    </row>
    <row r="476" spans="1:12" x14ac:dyDescent="0.25">
      <c r="I476" s="201"/>
      <c r="J476" s="203"/>
    </row>
    <row r="477" spans="1:12" x14ac:dyDescent="0.25">
      <c r="I477" s="201"/>
      <c r="J477" s="203"/>
    </row>
    <row r="478" spans="1:12" x14ac:dyDescent="0.25">
      <c r="I478" s="201"/>
      <c r="J478" s="203"/>
    </row>
    <row r="479" spans="1:12" x14ac:dyDescent="0.25">
      <c r="I479" s="201"/>
      <c r="J479" s="203"/>
    </row>
    <row r="480" spans="1:12" x14ac:dyDescent="0.25">
      <c r="I480" s="201"/>
      <c r="J480" s="203"/>
    </row>
    <row r="481" spans="9:10" x14ac:dyDescent="0.25">
      <c r="I481" s="201"/>
      <c r="J481" s="203"/>
    </row>
    <row r="482" spans="9:10" x14ac:dyDescent="0.25">
      <c r="I482" s="201"/>
      <c r="J482" s="203"/>
    </row>
    <row r="483" spans="9:10" x14ac:dyDescent="0.25">
      <c r="I483" s="201"/>
      <c r="J483" s="203"/>
    </row>
    <row r="484" spans="9:10" x14ac:dyDescent="0.25">
      <c r="I484" s="201"/>
      <c r="J484" s="203"/>
    </row>
    <row r="485" spans="9:10" x14ac:dyDescent="0.25">
      <c r="I485" s="201"/>
      <c r="J485" s="203"/>
    </row>
    <row r="486" spans="9:10" x14ac:dyDescent="0.25">
      <c r="I486" s="201"/>
      <c r="J486" s="203"/>
    </row>
    <row r="487" spans="9:10" x14ac:dyDescent="0.25">
      <c r="I487" s="201"/>
      <c r="J487" s="203"/>
    </row>
    <row r="488" spans="9:10" x14ac:dyDescent="0.25">
      <c r="I488" s="201"/>
      <c r="J488" s="203"/>
    </row>
    <row r="489" spans="9:10" x14ac:dyDescent="0.25">
      <c r="I489" s="201"/>
      <c r="J489" s="203"/>
    </row>
    <row r="490" spans="9:10" x14ac:dyDescent="0.25">
      <c r="I490" s="201"/>
      <c r="J490" s="203"/>
    </row>
    <row r="491" spans="9:10" x14ac:dyDescent="0.25">
      <c r="I491" s="201"/>
      <c r="J491" s="203"/>
    </row>
    <row r="492" spans="9:10" x14ac:dyDescent="0.25">
      <c r="I492" s="201"/>
      <c r="J492" s="203"/>
    </row>
    <row r="493" spans="9:10" x14ac:dyDescent="0.25">
      <c r="I493" s="201"/>
      <c r="J493" s="203"/>
    </row>
    <row r="494" spans="9:10" x14ac:dyDescent="0.25">
      <c r="I494" s="201"/>
      <c r="J494" s="203"/>
    </row>
    <row r="495" spans="9:10" x14ac:dyDescent="0.25">
      <c r="I495" s="201"/>
      <c r="J495" s="203"/>
    </row>
    <row r="496" spans="9:10" x14ac:dyDescent="0.25">
      <c r="I496" s="201"/>
      <c r="J496" s="203"/>
    </row>
    <row r="497" spans="9:10" x14ac:dyDescent="0.25">
      <c r="I497" s="201"/>
      <c r="J497" s="203"/>
    </row>
    <row r="498" spans="9:10" x14ac:dyDescent="0.25">
      <c r="I498" s="201"/>
      <c r="J498" s="203"/>
    </row>
    <row r="499" spans="9:10" x14ac:dyDescent="0.25">
      <c r="I499" s="201"/>
      <c r="J499" s="203"/>
    </row>
    <row r="500" spans="9:10" x14ac:dyDescent="0.25">
      <c r="I500" s="201"/>
      <c r="J500" s="203"/>
    </row>
    <row r="501" spans="9:10" x14ac:dyDescent="0.25">
      <c r="I501" s="201"/>
      <c r="J501" s="203"/>
    </row>
    <row r="502" spans="9:10" x14ac:dyDescent="0.25">
      <c r="I502" s="201"/>
      <c r="J502" s="203"/>
    </row>
    <row r="503" spans="9:10" x14ac:dyDescent="0.25">
      <c r="I503" s="201"/>
      <c r="J503" s="203"/>
    </row>
    <row r="504" spans="9:10" x14ac:dyDescent="0.25">
      <c r="I504" s="201"/>
      <c r="J504" s="203"/>
    </row>
    <row r="505" spans="9:10" x14ac:dyDescent="0.25">
      <c r="I505" s="201"/>
      <c r="J505" s="203"/>
    </row>
    <row r="506" spans="9:10" x14ac:dyDescent="0.25">
      <c r="I506" s="201"/>
      <c r="J506" s="203"/>
    </row>
    <row r="507" spans="9:10" x14ac:dyDescent="0.25">
      <c r="I507" s="201"/>
      <c r="J507" s="203"/>
    </row>
    <row r="508" spans="9:10" x14ac:dyDescent="0.25">
      <c r="I508" s="201"/>
      <c r="J508" s="203"/>
    </row>
    <row r="509" spans="9:10" x14ac:dyDescent="0.25">
      <c r="I509" s="201"/>
      <c r="J509" s="203"/>
    </row>
    <row r="510" spans="9:10" x14ac:dyDescent="0.25">
      <c r="I510" s="201"/>
      <c r="J510" s="203"/>
    </row>
    <row r="511" spans="9:10" x14ac:dyDescent="0.25">
      <c r="I511" s="201"/>
      <c r="J511" s="203"/>
    </row>
    <row r="512" spans="9:10" x14ac:dyDescent="0.25">
      <c r="I512" s="201"/>
      <c r="J512" s="203"/>
    </row>
    <row r="513" spans="9:10" x14ac:dyDescent="0.25">
      <c r="I513" s="201"/>
      <c r="J513" s="203"/>
    </row>
    <row r="514" spans="9:10" x14ac:dyDescent="0.25">
      <c r="I514" s="201"/>
      <c r="J514" s="203"/>
    </row>
    <row r="515" spans="9:10" x14ac:dyDescent="0.25">
      <c r="I515" s="201"/>
      <c r="J515" s="203"/>
    </row>
    <row r="516" spans="9:10" x14ac:dyDescent="0.25">
      <c r="I516" s="201"/>
      <c r="J516" s="203"/>
    </row>
    <row r="517" spans="9:10" x14ac:dyDescent="0.25">
      <c r="I517" s="201"/>
      <c r="J517" s="203"/>
    </row>
    <row r="518" spans="9:10" x14ac:dyDescent="0.25">
      <c r="I518" s="201"/>
      <c r="J518" s="203"/>
    </row>
    <row r="519" spans="9:10" x14ac:dyDescent="0.25">
      <c r="I519" s="201"/>
      <c r="J519" s="203"/>
    </row>
    <row r="520" spans="9:10" x14ac:dyDescent="0.25">
      <c r="I520" s="201"/>
      <c r="J520" s="203"/>
    </row>
    <row r="521" spans="9:10" x14ac:dyDescent="0.25">
      <c r="I521" s="201"/>
      <c r="J521" s="203"/>
    </row>
    <row r="522" spans="9:10" x14ac:dyDescent="0.25">
      <c r="I522" s="201"/>
      <c r="J522" s="203"/>
    </row>
    <row r="523" spans="9:10" x14ac:dyDescent="0.25">
      <c r="I523" s="201"/>
      <c r="J523" s="203"/>
    </row>
    <row r="524" spans="9:10" x14ac:dyDescent="0.25">
      <c r="I524" s="201"/>
      <c r="J524" s="203"/>
    </row>
    <row r="525" spans="9:10" x14ac:dyDescent="0.25">
      <c r="I525" s="201"/>
      <c r="J525" s="203"/>
    </row>
    <row r="526" spans="9:10" x14ac:dyDescent="0.25">
      <c r="I526" s="201"/>
      <c r="J526" s="203"/>
    </row>
    <row r="527" spans="9:10" x14ac:dyDescent="0.25">
      <c r="I527" s="201"/>
      <c r="J527" s="203"/>
    </row>
    <row r="528" spans="9:10" x14ac:dyDescent="0.25">
      <c r="I528" s="201"/>
      <c r="J528" s="203"/>
    </row>
    <row r="529" spans="9:10" x14ac:dyDescent="0.25">
      <c r="I529" s="201"/>
      <c r="J529" s="203"/>
    </row>
    <row r="530" spans="9:10" x14ac:dyDescent="0.25">
      <c r="I530" s="201"/>
      <c r="J530" s="203"/>
    </row>
    <row r="531" spans="9:10" x14ac:dyDescent="0.25">
      <c r="I531" s="201"/>
      <c r="J531" s="203"/>
    </row>
    <row r="532" spans="9:10" x14ac:dyDescent="0.25">
      <c r="I532" s="201"/>
      <c r="J532" s="203"/>
    </row>
    <row r="533" spans="9:10" x14ac:dyDescent="0.25">
      <c r="I533" s="201"/>
      <c r="J533" s="203"/>
    </row>
    <row r="534" spans="9:10" x14ac:dyDescent="0.25">
      <c r="I534" s="201"/>
      <c r="J534" s="203"/>
    </row>
    <row r="535" spans="9:10" x14ac:dyDescent="0.25">
      <c r="I535" s="201"/>
      <c r="J535" s="203"/>
    </row>
    <row r="536" spans="9:10" x14ac:dyDescent="0.25">
      <c r="I536" s="201"/>
      <c r="J536" s="203"/>
    </row>
    <row r="537" spans="9:10" x14ac:dyDescent="0.25">
      <c r="I537" s="201"/>
      <c r="J537" s="203"/>
    </row>
    <row r="538" spans="9:10" x14ac:dyDescent="0.25">
      <c r="I538" s="201"/>
      <c r="J538" s="203"/>
    </row>
    <row r="539" spans="9:10" x14ac:dyDescent="0.25">
      <c r="I539" s="201"/>
      <c r="J539" s="203"/>
    </row>
    <row r="540" spans="9:10" x14ac:dyDescent="0.25">
      <c r="I540" s="201"/>
      <c r="J540" s="203"/>
    </row>
    <row r="541" spans="9:10" x14ac:dyDescent="0.25">
      <c r="I541" s="201"/>
      <c r="J541" s="203"/>
    </row>
    <row r="542" spans="9:10" x14ac:dyDescent="0.25">
      <c r="I542" s="201"/>
      <c r="J542" s="203"/>
    </row>
    <row r="543" spans="9:10" x14ac:dyDescent="0.25">
      <c r="I543" s="201"/>
      <c r="J543" s="203"/>
    </row>
    <row r="544" spans="9:10" x14ac:dyDescent="0.25">
      <c r="I544" s="201"/>
      <c r="J544" s="203"/>
    </row>
    <row r="545" spans="9:10" x14ac:dyDescent="0.25">
      <c r="I545" s="201"/>
      <c r="J545" s="203"/>
    </row>
    <row r="546" spans="9:10" x14ac:dyDescent="0.25">
      <c r="I546" s="201"/>
      <c r="J546" s="203"/>
    </row>
    <row r="547" spans="9:10" x14ac:dyDescent="0.25">
      <c r="I547" s="201"/>
      <c r="J547" s="203"/>
    </row>
    <row r="548" spans="9:10" x14ac:dyDescent="0.25">
      <c r="I548" s="201"/>
      <c r="J548" s="203"/>
    </row>
    <row r="549" spans="9:10" x14ac:dyDescent="0.25">
      <c r="I549" s="201"/>
      <c r="J549" s="203"/>
    </row>
    <row r="550" spans="9:10" x14ac:dyDescent="0.25">
      <c r="I550" s="201"/>
      <c r="J550" s="203"/>
    </row>
    <row r="551" spans="9:10" x14ac:dyDescent="0.25">
      <c r="I551" s="201"/>
      <c r="J551" s="203"/>
    </row>
    <row r="552" spans="9:10" x14ac:dyDescent="0.25">
      <c r="I552" s="201"/>
      <c r="J552" s="203"/>
    </row>
    <row r="553" spans="9:10" x14ac:dyDescent="0.25">
      <c r="I553" s="201"/>
      <c r="J553" s="203"/>
    </row>
    <row r="554" spans="9:10" x14ac:dyDescent="0.25">
      <c r="I554" s="201"/>
      <c r="J554" s="203"/>
    </row>
    <row r="555" spans="9:10" x14ac:dyDescent="0.25">
      <c r="I555" s="201"/>
      <c r="J555" s="203"/>
    </row>
    <row r="556" spans="9:10" x14ac:dyDescent="0.25">
      <c r="I556" s="201"/>
      <c r="J556" s="203"/>
    </row>
    <row r="557" spans="9:10" x14ac:dyDescent="0.25">
      <c r="I557" s="201"/>
      <c r="J557" s="203"/>
    </row>
    <row r="558" spans="9:10" x14ac:dyDescent="0.25">
      <c r="I558" s="201"/>
      <c r="J558" s="203"/>
    </row>
    <row r="559" spans="9:10" x14ac:dyDescent="0.25">
      <c r="I559" s="201"/>
      <c r="J559" s="203"/>
    </row>
    <row r="560" spans="9:10" x14ac:dyDescent="0.25">
      <c r="I560" s="201"/>
      <c r="J560" s="203"/>
    </row>
    <row r="561" spans="9:10" x14ac:dyDescent="0.25">
      <c r="I561" s="201"/>
      <c r="J561" s="203"/>
    </row>
    <row r="562" spans="9:10" x14ac:dyDescent="0.25">
      <c r="I562" s="201"/>
      <c r="J562" s="203"/>
    </row>
    <row r="563" spans="9:10" x14ac:dyDescent="0.25">
      <c r="I563" s="201"/>
      <c r="J563" s="203"/>
    </row>
    <row r="564" spans="9:10" x14ac:dyDescent="0.25">
      <c r="I564" s="201"/>
      <c r="J564" s="203"/>
    </row>
    <row r="565" spans="9:10" x14ac:dyDescent="0.25">
      <c r="I565" s="201"/>
      <c r="J565" s="203"/>
    </row>
    <row r="566" spans="9:10" x14ac:dyDescent="0.25">
      <c r="I566" s="201"/>
      <c r="J566" s="203"/>
    </row>
    <row r="567" spans="9:10" x14ac:dyDescent="0.25">
      <c r="I567" s="201"/>
      <c r="J567" s="203"/>
    </row>
    <row r="568" spans="9:10" x14ac:dyDescent="0.25">
      <c r="I568" s="201"/>
      <c r="J568" s="203"/>
    </row>
    <row r="569" spans="9:10" x14ac:dyDescent="0.25">
      <c r="I569" s="201"/>
      <c r="J569" s="203"/>
    </row>
    <row r="570" spans="9:10" x14ac:dyDescent="0.25">
      <c r="I570" s="201"/>
      <c r="J570" s="203"/>
    </row>
    <row r="571" spans="9:10" x14ac:dyDescent="0.25">
      <c r="I571" s="201"/>
      <c r="J571" s="203"/>
    </row>
    <row r="572" spans="9:10" x14ac:dyDescent="0.25">
      <c r="I572" s="201"/>
      <c r="J572" s="203"/>
    </row>
    <row r="573" spans="9:10" x14ac:dyDescent="0.25">
      <c r="I573" s="201"/>
      <c r="J573" s="203"/>
    </row>
    <row r="574" spans="9:10" x14ac:dyDescent="0.25">
      <c r="I574" s="201"/>
      <c r="J574" s="203"/>
    </row>
    <row r="575" spans="9:10" x14ac:dyDescent="0.25">
      <c r="I575" s="201"/>
      <c r="J575" s="203"/>
    </row>
    <row r="576" spans="9:10" x14ac:dyDescent="0.25">
      <c r="I576" s="201"/>
      <c r="J576" s="203"/>
    </row>
    <row r="577" spans="9:10" x14ac:dyDescent="0.25">
      <c r="I577" s="201"/>
      <c r="J577" s="203"/>
    </row>
    <row r="578" spans="9:10" x14ac:dyDescent="0.25">
      <c r="I578" s="201"/>
      <c r="J578" s="203"/>
    </row>
    <row r="579" spans="9:10" x14ac:dyDescent="0.25">
      <c r="I579" s="201"/>
      <c r="J579" s="203"/>
    </row>
    <row r="580" spans="9:10" x14ac:dyDescent="0.25">
      <c r="I580" s="201"/>
      <c r="J580" s="203"/>
    </row>
    <row r="581" spans="9:10" x14ac:dyDescent="0.25">
      <c r="I581" s="201"/>
      <c r="J581" s="203"/>
    </row>
    <row r="582" spans="9:10" x14ac:dyDescent="0.25">
      <c r="I582" s="201"/>
      <c r="J582" s="203"/>
    </row>
    <row r="583" spans="9:10" x14ac:dyDescent="0.25">
      <c r="I583" s="201"/>
      <c r="J583" s="203"/>
    </row>
    <row r="584" spans="9:10" x14ac:dyDescent="0.25">
      <c r="I584" s="201"/>
      <c r="J584" s="203"/>
    </row>
    <row r="585" spans="9:10" x14ac:dyDescent="0.25">
      <c r="I585" s="201"/>
      <c r="J585" s="203"/>
    </row>
    <row r="586" spans="9:10" x14ac:dyDescent="0.25">
      <c r="I586" s="201"/>
      <c r="J586" s="203"/>
    </row>
    <row r="587" spans="9:10" x14ac:dyDescent="0.25">
      <c r="I587" s="201"/>
      <c r="J587" s="203"/>
    </row>
    <row r="588" spans="9:10" x14ac:dyDescent="0.25">
      <c r="I588" s="201"/>
      <c r="J588" s="203"/>
    </row>
    <row r="589" spans="9:10" x14ac:dyDescent="0.25">
      <c r="I589" s="201"/>
      <c r="J589" s="203"/>
    </row>
    <row r="590" spans="9:10" x14ac:dyDescent="0.25">
      <c r="I590" s="201"/>
      <c r="J590" s="203"/>
    </row>
    <row r="591" spans="9:10" x14ac:dyDescent="0.25">
      <c r="I591" s="201"/>
      <c r="J591" s="203"/>
    </row>
    <row r="592" spans="9:10" x14ac:dyDescent="0.25">
      <c r="I592" s="201"/>
      <c r="J592" s="203"/>
    </row>
    <row r="593" spans="9:10" x14ac:dyDescent="0.25">
      <c r="I593" s="201"/>
      <c r="J593" s="203"/>
    </row>
    <row r="594" spans="9:10" x14ac:dyDescent="0.25">
      <c r="I594" s="201"/>
      <c r="J594" s="203"/>
    </row>
    <row r="595" spans="9:10" x14ac:dyDescent="0.25">
      <c r="I595" s="201"/>
      <c r="J595" s="203"/>
    </row>
    <row r="596" spans="9:10" x14ac:dyDescent="0.25">
      <c r="I596" s="201"/>
      <c r="J596" s="203"/>
    </row>
    <row r="597" spans="9:10" x14ac:dyDescent="0.25">
      <c r="I597" s="201"/>
      <c r="J597" s="203"/>
    </row>
    <row r="598" spans="9:10" x14ac:dyDescent="0.25">
      <c r="I598" s="201"/>
      <c r="J598" s="203"/>
    </row>
    <row r="599" spans="9:10" x14ac:dyDescent="0.25">
      <c r="I599" s="201"/>
      <c r="J599" s="203"/>
    </row>
    <row r="600" spans="9:10" x14ac:dyDescent="0.25">
      <c r="I600" s="201"/>
      <c r="J600" s="203"/>
    </row>
    <row r="601" spans="9:10" x14ac:dyDescent="0.25">
      <c r="I601" s="201"/>
      <c r="J601" s="203"/>
    </row>
    <row r="602" spans="9:10" x14ac:dyDescent="0.25">
      <c r="I602" s="201"/>
      <c r="J602" s="203"/>
    </row>
    <row r="603" spans="9:10" x14ac:dyDescent="0.25">
      <c r="I603" s="201"/>
      <c r="J603" s="203"/>
    </row>
    <row r="604" spans="9:10" x14ac:dyDescent="0.25">
      <c r="I604" s="201"/>
      <c r="J604" s="203"/>
    </row>
    <row r="605" spans="9:10" x14ac:dyDescent="0.25">
      <c r="I605" s="201"/>
      <c r="J605" s="203"/>
    </row>
    <row r="606" spans="9:10" x14ac:dyDescent="0.25">
      <c r="I606" s="201"/>
      <c r="J606" s="203"/>
    </row>
    <row r="607" spans="9:10" x14ac:dyDescent="0.25">
      <c r="I607" s="201"/>
      <c r="J607" s="203"/>
    </row>
    <row r="608" spans="9:10" x14ac:dyDescent="0.25">
      <c r="I608" s="201"/>
      <c r="J608" s="203"/>
    </row>
    <row r="609" spans="9:10" x14ac:dyDescent="0.25">
      <c r="I609" s="201"/>
      <c r="J609" s="203"/>
    </row>
    <row r="610" spans="9:10" x14ac:dyDescent="0.25">
      <c r="I610" s="201"/>
      <c r="J610" s="203"/>
    </row>
    <row r="611" spans="9:10" x14ac:dyDescent="0.25">
      <c r="I611" s="201"/>
      <c r="J611" s="203"/>
    </row>
    <row r="612" spans="9:10" x14ac:dyDescent="0.25">
      <c r="I612" s="201"/>
      <c r="J612" s="203"/>
    </row>
    <row r="613" spans="9:10" x14ac:dyDescent="0.25">
      <c r="I613" s="201"/>
      <c r="J613" s="203"/>
    </row>
    <row r="614" spans="9:10" x14ac:dyDescent="0.25">
      <c r="I614" s="201"/>
      <c r="J614" s="203"/>
    </row>
    <row r="615" spans="9:10" x14ac:dyDescent="0.25">
      <c r="I615" s="201"/>
      <c r="J615" s="203"/>
    </row>
    <row r="616" spans="9:10" x14ac:dyDescent="0.25">
      <c r="I616" s="201"/>
      <c r="J616" s="203"/>
    </row>
    <row r="617" spans="9:10" x14ac:dyDescent="0.25">
      <c r="I617" s="201"/>
      <c r="J617" s="203"/>
    </row>
    <row r="618" spans="9:10" x14ac:dyDescent="0.25">
      <c r="I618" s="201"/>
      <c r="J618" s="203"/>
    </row>
    <row r="619" spans="9:10" x14ac:dyDescent="0.25">
      <c r="I619" s="201"/>
      <c r="J619" s="203"/>
    </row>
    <row r="620" spans="9:10" x14ac:dyDescent="0.25">
      <c r="I620" s="201"/>
      <c r="J620" s="203"/>
    </row>
    <row r="621" spans="9:10" x14ac:dyDescent="0.25">
      <c r="I621" s="201"/>
      <c r="J621" s="203"/>
    </row>
    <row r="622" spans="9:10" x14ac:dyDescent="0.25">
      <c r="I622" s="201"/>
      <c r="J622" s="203"/>
    </row>
    <row r="623" spans="9:10" x14ac:dyDescent="0.25">
      <c r="I623" s="201"/>
      <c r="J623" s="203"/>
    </row>
    <row r="624" spans="9:10" x14ac:dyDescent="0.25">
      <c r="I624" s="201"/>
      <c r="J624" s="203"/>
    </row>
    <row r="625" spans="9:10" x14ac:dyDescent="0.25">
      <c r="I625" s="201"/>
      <c r="J625" s="203"/>
    </row>
    <row r="626" spans="9:10" x14ac:dyDescent="0.25">
      <c r="I626" s="201"/>
      <c r="J626" s="203"/>
    </row>
    <row r="627" spans="9:10" x14ac:dyDescent="0.25">
      <c r="I627" s="201"/>
      <c r="J627" s="203"/>
    </row>
    <row r="628" spans="9:10" x14ac:dyDescent="0.25">
      <c r="I628" s="201"/>
      <c r="J628" s="203"/>
    </row>
    <row r="629" spans="9:10" x14ac:dyDescent="0.25">
      <c r="I629" s="201"/>
      <c r="J629" s="203"/>
    </row>
    <row r="630" spans="9:10" x14ac:dyDescent="0.25">
      <c r="I630" s="201"/>
      <c r="J630" s="203"/>
    </row>
    <row r="631" spans="9:10" x14ac:dyDescent="0.25">
      <c r="I631" s="201"/>
      <c r="J631" s="203"/>
    </row>
    <row r="632" spans="9:10" x14ac:dyDescent="0.25">
      <c r="I632" s="201"/>
      <c r="J632" s="203"/>
    </row>
    <row r="633" spans="9:10" x14ac:dyDescent="0.25">
      <c r="I633" s="201"/>
      <c r="J633" s="203"/>
    </row>
    <row r="634" spans="9:10" x14ac:dyDescent="0.25">
      <c r="I634" s="201"/>
      <c r="J634" s="203"/>
    </row>
    <row r="635" spans="9:10" x14ac:dyDescent="0.25">
      <c r="I635" s="201"/>
      <c r="J635" s="203"/>
    </row>
    <row r="636" spans="9:10" x14ac:dyDescent="0.25">
      <c r="I636" s="201"/>
      <c r="J636" s="203"/>
    </row>
    <row r="637" spans="9:10" x14ac:dyDescent="0.25">
      <c r="I637" s="201"/>
      <c r="J637" s="203"/>
    </row>
    <row r="638" spans="9:10" x14ac:dyDescent="0.25">
      <c r="I638" s="201"/>
      <c r="J638" s="203"/>
    </row>
    <row r="639" spans="9:10" x14ac:dyDescent="0.25">
      <c r="I639" s="201"/>
      <c r="J639" s="203"/>
    </row>
    <row r="640" spans="9:10" x14ac:dyDescent="0.25">
      <c r="I640" s="201"/>
      <c r="J640" s="203"/>
    </row>
    <row r="641" spans="9:10" x14ac:dyDescent="0.25">
      <c r="I641" s="201"/>
      <c r="J641" s="203"/>
    </row>
    <row r="642" spans="9:10" x14ac:dyDescent="0.25">
      <c r="I642" s="201"/>
      <c r="J642" s="203"/>
    </row>
    <row r="643" spans="9:10" x14ac:dyDescent="0.25">
      <c r="I643" s="201"/>
      <c r="J643" s="203"/>
    </row>
    <row r="644" spans="9:10" x14ac:dyDescent="0.25">
      <c r="I644" s="201"/>
      <c r="J644" s="203"/>
    </row>
    <row r="645" spans="9:10" x14ac:dyDescent="0.25">
      <c r="I645" s="201"/>
      <c r="J645" s="203"/>
    </row>
    <row r="646" spans="9:10" x14ac:dyDescent="0.25">
      <c r="I646" s="201"/>
      <c r="J646" s="203"/>
    </row>
  </sheetData>
  <sheetProtection algorithmName="SHA-512" hashValue="CYghuYS1jUoDZ3LZFmAUmwh30Ih76/qltjAwmpobwIA9G78YBReDyJaRtfW3s+Y6LSQ0nwselhPiU3bhOgogCA==" saltValue="5c7jn+8KHs8cUVORLL5+bQ==" spinCount="100000" sheet="1" objects="1" scenarios="1"/>
  <autoFilter ref="A6:J203"/>
  <mergeCells count="44">
    <mergeCell ref="J1:J5"/>
    <mergeCell ref="D15:G15"/>
    <mergeCell ref="D29:G29"/>
    <mergeCell ref="G3:G5"/>
    <mergeCell ref="F3:F5"/>
    <mergeCell ref="E3:E5"/>
    <mergeCell ref="E1:G1"/>
    <mergeCell ref="D1:D5"/>
    <mergeCell ref="D11:G11"/>
    <mergeCell ref="D16:D19"/>
    <mergeCell ref="E16:E19"/>
    <mergeCell ref="F16:F19"/>
    <mergeCell ref="G16:G19"/>
    <mergeCell ref="I1:I5"/>
    <mergeCell ref="H1:H5"/>
    <mergeCell ref="D134:G134"/>
    <mergeCell ref="D37:G37"/>
    <mergeCell ref="D93:G93"/>
    <mergeCell ref="D74:G74"/>
    <mergeCell ref="D49:G49"/>
    <mergeCell ref="D66:G66"/>
    <mergeCell ref="D126:G126"/>
    <mergeCell ref="D122:G122"/>
    <mergeCell ref="D107:G107"/>
    <mergeCell ref="D100:G100"/>
    <mergeCell ref="D69:G69"/>
    <mergeCell ref="D104:G104"/>
    <mergeCell ref="D82:G82"/>
    <mergeCell ref="D77:G77"/>
    <mergeCell ref="D192:G192"/>
    <mergeCell ref="D158:G158"/>
    <mergeCell ref="D165:G165"/>
    <mergeCell ref="D139:G139"/>
    <mergeCell ref="D143:G143"/>
    <mergeCell ref="D140:G140"/>
    <mergeCell ref="D149:G149"/>
    <mergeCell ref="D162:G162"/>
    <mergeCell ref="D173:G173"/>
    <mergeCell ref="D180:G180"/>
    <mergeCell ref="D9:D10"/>
    <mergeCell ref="E9:E10"/>
    <mergeCell ref="F9:F10"/>
    <mergeCell ref="G9:G10"/>
    <mergeCell ref="D22:G22"/>
  </mergeCells>
  <dataValidations count="5">
    <dataValidation type="list" allowBlank="1" showInputMessage="1" sqref="H30:H33 H46:H48 H50:H53 H67:H68 H70:H72 H75:H80 H83:H86 H94:H97 H101:H103 H105:H106 H108:H111 H113 H123:H125 H127:H130 H132 H135:H138 H141:H142 H144:H146 H148 H150:H152 H159:H164 H166:H167 H173:H177 H197:H200 H154:H156 H38:H43 H7:H25 H179:H184 H193:H194">
      <formula1>ResponsibleParty</formula1>
    </dataValidation>
    <dataValidation type="list" allowBlank="1" showInputMessage="1" showErrorMessage="1" sqref="G171 G58:G64 G28 G187:G190">
      <formula1>$L$7:$L$8</formula1>
    </dataValidation>
    <dataValidation type="list" allowBlank="1" showInputMessage="1" showErrorMessage="1" sqref="G116:G120">
      <formula1>$L$8:$L$8</formula1>
    </dataValidation>
    <dataValidation type="list" allowBlank="1" showInputMessage="1" showErrorMessage="1" sqref="G89:G91">
      <formula1>$L$8:$L$9</formula1>
    </dataValidation>
    <dataValidation type="list" allowBlank="1" showInputMessage="1" showErrorMessage="1" sqref="H28 H56:H64 H89:H91 H99 H116:H120 H170:H171 H36 H187:H191">
      <formula1>ResponsibleParty</formula1>
    </dataValidation>
  </dataValidations>
  <printOptions horizontalCentered="1" verticalCentered="1"/>
  <pageMargins left="0.25" right="0.25" top="0.75" bottom="0.75" header="0.3" footer="0.3"/>
  <pageSetup fitToWidth="0" orientation="portrait" r:id="rId1"/>
  <headerFooter>
    <oddHeader>&amp;L&amp;G</oddHeader>
    <oddFooter>&amp;L&amp;"Verdana,Bold"&amp;8&amp;K777777&amp;F&amp;C&amp;"Verdana,Bold"&amp;8&amp;K777777- &amp;P -&amp;R&amp;"Verdana,Bold"&amp;8&amp;K777777&amp;D</oddFooter>
  </headerFooter>
  <rowBreaks count="2" manualBreakCount="2">
    <brk id="110" max="16383" man="1"/>
    <brk id="155" max="16383" man="1"/>
  </rowBreaks>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Validation'!$B$2:$B$4</xm:f>
          </x14:formula1>
          <xm:sqref>E12:G14 E197:G200 E163:G164 E166:G167 E78:G80 E148:G148 E135:G138 E150:G152 E127:G130 E144:G146 E141:G142 E132:G132 E123:G125 E113:G113 E99:G99 E94:G97 E108:G111 E105:G106 E101:G103 E83:G86 E23:G25 E67:G68 E46:G48 E70:G72 E50:G53 E30:G33 E191:G191 E16:G16 E21:G21 E154:G156 E38:G43 E75:G76 E159:G161 E175:G177 E179:G179 E181:G184 E193:G194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F9"/>
  <sheetViews>
    <sheetView workbookViewId="0">
      <selection activeCell="F1" sqref="F1:F8"/>
    </sheetView>
  </sheetViews>
  <sheetFormatPr defaultRowHeight="15" x14ac:dyDescent="0.25"/>
  <sheetData>
    <row r="2" spans="2:6" x14ac:dyDescent="0.25">
      <c r="B2" t="s">
        <v>245</v>
      </c>
    </row>
    <row r="3" spans="2:6" x14ac:dyDescent="0.25">
      <c r="B3" t="s">
        <v>246</v>
      </c>
    </row>
    <row r="4" spans="2:6" x14ac:dyDescent="0.25">
      <c r="B4" t="s">
        <v>247</v>
      </c>
    </row>
    <row r="9" spans="2:6" x14ac:dyDescent="0.25">
      <c r="F9" s="33"/>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8"/>
  <sheetViews>
    <sheetView workbookViewId="0">
      <selection activeCell="A9" sqref="A9"/>
    </sheetView>
  </sheetViews>
  <sheetFormatPr defaultRowHeight="15" x14ac:dyDescent="0.25"/>
  <sheetData>
    <row r="1" spans="1:1" x14ac:dyDescent="0.25">
      <c r="A1" s="33" t="s">
        <v>248</v>
      </c>
    </row>
    <row r="2" spans="1:1" x14ac:dyDescent="0.25">
      <c r="A2" t="s">
        <v>253</v>
      </c>
    </row>
    <row r="3" spans="1:1" x14ac:dyDescent="0.25">
      <c r="A3" s="33" t="s">
        <v>251</v>
      </c>
    </row>
    <row r="4" spans="1:1" x14ac:dyDescent="0.25">
      <c r="A4" s="33" t="s">
        <v>249</v>
      </c>
    </row>
    <row r="5" spans="1:1" x14ac:dyDescent="0.25">
      <c r="A5" s="33" t="s">
        <v>250</v>
      </c>
    </row>
    <row r="6" spans="1:1" x14ac:dyDescent="0.25">
      <c r="A6" s="33" t="s">
        <v>116</v>
      </c>
    </row>
    <row r="7" spans="1:1" x14ac:dyDescent="0.25">
      <c r="A7" s="33" t="s">
        <v>252</v>
      </c>
    </row>
    <row r="8" spans="1:1" x14ac:dyDescent="0.25">
      <c r="A8" s="33"/>
    </row>
  </sheetData>
  <sortState ref="A1:A8">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Project Information</vt:lpstr>
      <vt:lpstr>ECLC Worksheet</vt:lpstr>
      <vt:lpstr>Data Validation</vt:lpstr>
      <vt:lpstr>ResponsibleParty</vt:lpstr>
      <vt:lpstr>'ECLC Worksheet'!Print_Area</vt:lpstr>
      <vt:lpstr>'ECLC Worksheet'!Print_Titles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Jones</dc:creator>
  <cp:lastModifiedBy>Stephen DeLaurier</cp:lastModifiedBy>
  <cp:lastPrinted>2017-09-26T18:27:37Z</cp:lastPrinted>
  <dcterms:created xsi:type="dcterms:W3CDTF">2011-11-28T21:54:47Z</dcterms:created>
  <dcterms:modified xsi:type="dcterms:W3CDTF">2017-12-18T16:50:47Z</dcterms:modified>
</cp:coreProperties>
</file>